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<sst xmlns="http://schemas.openxmlformats.org/spreadsheetml/2006/main" count="309" uniqueCount="47">
  <si>
    <t>区分</t>
  </si>
  <si>
    <t>合計</t>
  </si>
  <si>
    <t>％</t>
  </si>
  <si>
    <t>～20.4</t>
  </si>
  <si>
    <t>≦10.4</t>
  </si>
  <si>
    <t>平  均</t>
  </si>
  <si>
    <t>～30.4</t>
  </si>
  <si>
    <t>～50.4</t>
  </si>
  <si>
    <t>50.5≦</t>
  </si>
  <si>
    <t>≦20.4</t>
  </si>
  <si>
    <t>≦30.4</t>
  </si>
  <si>
    <t>　　　　　％</t>
  </si>
  <si>
    <t>　　　　％</t>
  </si>
  <si>
    <t xml:space="preserve"> </t>
  </si>
  <si>
    <t>（単位：万／mℓ）</t>
  </si>
  <si>
    <t>８　月</t>
  </si>
  <si>
    <t>９　月</t>
  </si>
  <si>
    <t>１０　月</t>
  </si>
  <si>
    <t>平  均（４月～３月）</t>
  </si>
  <si>
    <t>参　考（前年度実績及び対比）</t>
  </si>
  <si>
    <t>石   狩</t>
  </si>
  <si>
    <t>空   知</t>
  </si>
  <si>
    <t>上   川</t>
  </si>
  <si>
    <t>後   志</t>
  </si>
  <si>
    <t>桧   山</t>
  </si>
  <si>
    <t>渡   島</t>
  </si>
  <si>
    <t>胆   振</t>
  </si>
  <si>
    <t>日   高</t>
  </si>
  <si>
    <t>十   勝</t>
  </si>
  <si>
    <t>釧   路</t>
  </si>
  <si>
    <t>根   室</t>
  </si>
  <si>
    <t>網   走</t>
  </si>
  <si>
    <t>宗   谷</t>
  </si>
  <si>
    <t>留   萌</t>
  </si>
  <si>
    <t>１１　月</t>
  </si>
  <si>
    <t>４　月</t>
  </si>
  <si>
    <t>５　月</t>
  </si>
  <si>
    <t>６　月</t>
  </si>
  <si>
    <t>７　月</t>
  </si>
  <si>
    <t>１２　月</t>
  </si>
  <si>
    <t>１　月</t>
  </si>
  <si>
    <t>２　月</t>
  </si>
  <si>
    <t>３　月</t>
  </si>
  <si>
    <t>地区</t>
  </si>
  <si>
    <t>表８  地区別合乳体細胞数検査成績内訳</t>
  </si>
  <si>
    <t>26年度平均</t>
  </si>
  <si>
    <t>27年度平均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</si>
</sst>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\ 0.0\);\(\-0.0\)"/>
    <numFmt numFmtId="209" formatCode="\(\ 0.0\);\(\-0.0\)"/>
    <numFmt numFmtId="210" formatCode="\(0.0\);\(\-0.0\)"/>
  </numFmts>
  <fonts count="31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16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0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right"/>
      <protection/>
    </xf>
    <xf numFmtId="0" fontId="2" fillId="0" borderId="0" xfId="62" applyFont="1" applyAlignment="1">
      <alignment/>
      <protection/>
    </xf>
    <xf numFmtId="0" fontId="4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2" applyFont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193" fontId="3" fillId="0" borderId="12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177" fontId="10" fillId="0" borderId="13" xfId="62" applyNumberFormat="1" applyFont="1" applyBorder="1" applyAlignment="1">
      <alignment horizontal="center" vertical="center"/>
      <protection/>
    </xf>
    <xf numFmtId="177" fontId="10" fillId="0" borderId="14" xfId="62" applyNumberFormat="1" applyFont="1" applyBorder="1" applyAlignment="1">
      <alignment horizontal="center" vertical="center"/>
      <protection/>
    </xf>
    <xf numFmtId="177" fontId="10" fillId="0" borderId="15" xfId="62" applyNumberFormat="1" applyFont="1" applyBorder="1" applyAlignment="1">
      <alignment horizontal="center" vertical="center"/>
      <protection/>
    </xf>
    <xf numFmtId="0" fontId="1" fillId="0" borderId="0" xfId="62" applyFont="1">
      <alignment/>
      <protection/>
    </xf>
    <xf numFmtId="0" fontId="1" fillId="0" borderId="0" xfId="62" applyFont="1" applyBorder="1">
      <alignment/>
      <protection/>
    </xf>
    <xf numFmtId="193" fontId="13" fillId="0" borderId="16" xfId="61" applyNumberFormat="1" applyFont="1" applyFill="1" applyBorder="1" applyAlignment="1">
      <alignment horizontal="center" vertical="center"/>
      <protection/>
    </xf>
    <xf numFmtId="177" fontId="13" fillId="0" borderId="17" xfId="61" applyNumberFormat="1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left" vertical="center"/>
      <protection/>
    </xf>
    <xf numFmtId="193" fontId="12" fillId="0" borderId="0" xfId="61" applyNumberFormat="1" applyFont="1" applyFill="1" applyBorder="1" applyAlignment="1">
      <alignment horizontal="right" vertical="center"/>
      <protection/>
    </xf>
    <xf numFmtId="193" fontId="12" fillId="0" borderId="17" xfId="61" applyNumberFormat="1" applyFont="1" applyFill="1" applyBorder="1" applyAlignment="1">
      <alignment horizontal="right" vertical="center"/>
      <protection/>
    </xf>
    <xf numFmtId="177" fontId="12" fillId="0" borderId="0" xfId="61" applyNumberFormat="1" applyFont="1" applyFill="1" applyBorder="1" applyAlignment="1">
      <alignment horizontal="right" vertical="center"/>
      <protection/>
    </xf>
    <xf numFmtId="177" fontId="12" fillId="0" borderId="17" xfId="61" applyNumberFormat="1" applyFont="1" applyFill="1" applyBorder="1" applyAlignment="1">
      <alignment horizontal="right" vertical="center"/>
      <protection/>
    </xf>
    <xf numFmtId="177" fontId="3" fillId="0" borderId="10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19" xfId="62" applyNumberFormat="1" applyFont="1" applyFill="1" applyBorder="1" applyAlignment="1">
      <alignment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11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177" fontId="12" fillId="0" borderId="22" xfId="62" applyNumberFormat="1" applyFont="1" applyFill="1" applyBorder="1" applyAlignment="1">
      <alignment vertical="center"/>
      <protection/>
    </xf>
    <xf numFmtId="177" fontId="12" fillId="0" borderId="17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Alignment="1">
      <alignment vertical="center"/>
      <protection/>
    </xf>
    <xf numFmtId="177" fontId="12" fillId="0" borderId="23" xfId="62" applyNumberFormat="1" applyFont="1" applyFill="1" applyBorder="1" applyAlignment="1">
      <alignment vertical="center"/>
      <protection/>
    </xf>
    <xf numFmtId="177" fontId="3" fillId="0" borderId="24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6" fillId="0" borderId="0" xfId="62" applyFont="1" applyFill="1" applyBorder="1" applyAlignment="1">
      <alignment horizontal="center" vertical="center"/>
      <protection/>
    </xf>
    <xf numFmtId="177" fontId="12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177" fontId="12" fillId="0" borderId="20" xfId="62" applyNumberFormat="1" applyFont="1" applyFill="1" applyBorder="1" applyAlignment="1">
      <alignment vertical="center"/>
      <protection/>
    </xf>
    <xf numFmtId="0" fontId="4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0" fontId="6" fillId="0" borderId="18" xfId="62" applyFont="1" applyFill="1" applyBorder="1" applyAlignment="1">
      <alignment horizontal="right" vertical="center"/>
      <protection/>
    </xf>
    <xf numFmtId="0" fontId="1" fillId="0" borderId="0" xfId="62" applyFont="1" applyFill="1" applyBorder="1">
      <alignment/>
      <protection/>
    </xf>
    <xf numFmtId="0" fontId="6" fillId="0" borderId="14" xfId="62" applyFont="1" applyFill="1" applyBorder="1" applyAlignment="1">
      <alignment horizontal="left" vertical="center"/>
      <protection/>
    </xf>
    <xf numFmtId="177" fontId="10" fillId="0" borderId="13" xfId="62" applyNumberFormat="1" applyFont="1" applyFill="1" applyBorder="1" applyAlignment="1">
      <alignment horizontal="center" vertical="center"/>
      <protection/>
    </xf>
    <xf numFmtId="177" fontId="10" fillId="0" borderId="14" xfId="62" applyNumberFormat="1" applyFont="1" applyFill="1" applyBorder="1" applyAlignment="1">
      <alignment horizontal="center" vertical="center"/>
      <protection/>
    </xf>
    <xf numFmtId="177" fontId="10" fillId="0" borderId="15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/>
      <protection/>
    </xf>
    <xf numFmtId="177" fontId="12" fillId="0" borderId="0" xfId="62" applyNumberFormat="1" applyFont="1" applyFill="1" applyAlignment="1">
      <alignment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1" fillId="0" borderId="12" xfId="62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vertical="center"/>
      <protection/>
    </xf>
    <xf numFmtId="0" fontId="1" fillId="0" borderId="20" xfId="62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11" fillId="0" borderId="0" xfId="62" applyFont="1" applyAlignment="1">
      <alignment vertical="center"/>
      <protection/>
    </xf>
    <xf numFmtId="177" fontId="12" fillId="0" borderId="27" xfId="61" applyNumberFormat="1" applyFont="1" applyFill="1" applyBorder="1" applyAlignment="1">
      <alignment horizontal="center" vertical="center"/>
      <protection/>
    </xf>
    <xf numFmtId="177" fontId="12" fillId="0" borderId="14" xfId="61" applyNumberFormat="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right" vertical="top"/>
      <protection/>
    </xf>
    <xf numFmtId="0" fontId="5" fillId="0" borderId="17" xfId="61" applyFont="1" applyFill="1" applyBorder="1" applyAlignment="1">
      <alignment horizontal="right" vertical="top"/>
      <protection/>
    </xf>
    <xf numFmtId="209" fontId="3" fillId="0" borderId="0" xfId="62" applyNumberFormat="1" applyFont="1" applyFill="1" applyBorder="1" applyAlignment="1">
      <alignment horizontal="right" vertical="center" indent="1"/>
      <protection/>
    </xf>
    <xf numFmtId="0" fontId="1" fillId="0" borderId="28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209" fontId="13" fillId="0" borderId="17" xfId="62" applyNumberFormat="1" applyFont="1" applyFill="1" applyBorder="1" applyAlignment="1">
      <alignment horizontal="right" vertical="center" indent="1"/>
      <protection/>
    </xf>
    <xf numFmtId="209" fontId="12" fillId="0" borderId="17" xfId="62" applyNumberFormat="1" applyFont="1" applyFill="1" applyBorder="1" applyAlignment="1">
      <alignment horizontal="right" vertical="center" indent="1"/>
      <protection/>
    </xf>
    <xf numFmtId="209" fontId="3" fillId="0" borderId="14" xfId="62" applyNumberFormat="1" applyFont="1" applyFill="1" applyBorder="1" applyAlignment="1">
      <alignment horizontal="right" vertical="center" indent="1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1" fillId="0" borderId="31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細胞度数" xfId="62"/>
    <cellStyle name="標準_事・支庁乳量(表6,7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9525</xdr:colOff>
      <xdr:row>45</xdr:row>
      <xdr:rowOff>9525</xdr:rowOff>
    </xdr:to>
    <xdr:sp>
      <xdr:nvSpPr>
        <xdr:cNvPr id="1" name="Line 5"/>
        <xdr:cNvSpPr>
          <a:spLocks/>
        </xdr:cNvSpPr>
      </xdr:nvSpPr>
      <xdr:spPr>
        <a:xfrm>
          <a:off x="19050" y="9810750"/>
          <a:ext cx="590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00050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0</xdr:rowOff>
    </xdr:from>
    <xdr:to>
      <xdr:col>0</xdr:col>
      <xdr:colOff>590550</xdr:colOff>
      <xdr:row>66</xdr:row>
      <xdr:rowOff>9525</xdr:rowOff>
    </xdr:to>
    <xdr:sp>
      <xdr:nvSpPr>
        <xdr:cNvPr id="3" name="Line 8"/>
        <xdr:cNvSpPr>
          <a:spLocks/>
        </xdr:cNvSpPr>
      </xdr:nvSpPr>
      <xdr:spPr>
        <a:xfrm>
          <a:off x="19050" y="14516100"/>
          <a:ext cx="571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24</xdr:row>
      <xdr:rowOff>9525</xdr:rowOff>
    </xdr:to>
    <xdr:sp>
      <xdr:nvSpPr>
        <xdr:cNvPr id="4" name="Line 14"/>
        <xdr:cNvSpPr>
          <a:spLocks/>
        </xdr:cNvSpPr>
      </xdr:nvSpPr>
      <xdr:spPr>
        <a:xfrm>
          <a:off x="9525" y="5114925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PageLayoutView="0" workbookViewId="0" topLeftCell="A1">
      <selection activeCell="U82" sqref="U82"/>
    </sheetView>
  </sheetViews>
  <sheetFormatPr defaultColWidth="6.5" defaultRowHeight="14.25"/>
  <cols>
    <col min="1" max="1" width="6.296875" style="12" customWidth="1"/>
    <col min="2" max="6" width="3.5" style="11" customWidth="1"/>
    <col min="7" max="7" width="3.796875" style="11" customWidth="1"/>
    <col min="8" max="14" width="3.5" style="11" customWidth="1"/>
    <col min="15" max="15" width="3.796875" style="11" customWidth="1"/>
    <col min="16" max="22" width="3.5" style="11" customWidth="1"/>
    <col min="23" max="23" width="3.796875" style="11" customWidth="1"/>
    <col min="24" max="30" width="3.5" style="11" customWidth="1"/>
    <col min="31" max="31" width="3.796875" style="11" customWidth="1"/>
    <col min="32" max="33" width="3.5" style="11" customWidth="1"/>
    <col min="34" max="34" width="3.796875" style="11" customWidth="1"/>
    <col min="35" max="16384" width="6.5" style="11" customWidth="1"/>
  </cols>
  <sheetData>
    <row r="1" spans="1:39" s="1" customFormat="1" ht="31.5" customHeight="1" thickBot="1">
      <c r="A1" s="81" t="s">
        <v>44</v>
      </c>
      <c r="V1" s="2"/>
      <c r="W1" s="2"/>
      <c r="AG1" s="3" t="s">
        <v>14</v>
      </c>
      <c r="AM1" s="4"/>
    </row>
    <row r="2" spans="1:38" s="19" customFormat="1" ht="22.5" customHeight="1">
      <c r="A2" s="22" t="s">
        <v>0</v>
      </c>
      <c r="B2" s="87" t="s">
        <v>35</v>
      </c>
      <c r="C2" s="88"/>
      <c r="D2" s="88"/>
      <c r="E2" s="88"/>
      <c r="F2" s="88"/>
      <c r="G2" s="88"/>
      <c r="H2" s="88"/>
      <c r="I2" s="89"/>
      <c r="J2" s="87" t="s">
        <v>36</v>
      </c>
      <c r="K2" s="88"/>
      <c r="L2" s="88"/>
      <c r="M2" s="88"/>
      <c r="N2" s="88"/>
      <c r="O2" s="88"/>
      <c r="P2" s="88"/>
      <c r="Q2" s="88"/>
      <c r="R2" s="87" t="s">
        <v>37</v>
      </c>
      <c r="S2" s="88"/>
      <c r="T2" s="88"/>
      <c r="U2" s="88"/>
      <c r="V2" s="88"/>
      <c r="W2" s="88"/>
      <c r="X2" s="88"/>
      <c r="Y2" s="89"/>
      <c r="Z2" s="87" t="s">
        <v>38</v>
      </c>
      <c r="AA2" s="88"/>
      <c r="AB2" s="88"/>
      <c r="AC2" s="88"/>
      <c r="AD2" s="88"/>
      <c r="AE2" s="88"/>
      <c r="AF2" s="88"/>
      <c r="AG2" s="88"/>
      <c r="AH2" s="18"/>
      <c r="AI2" s="18"/>
      <c r="AJ2" s="18"/>
      <c r="AK2" s="18"/>
      <c r="AL2" s="18"/>
    </row>
    <row r="3" spans="1:38" s="19" customFormat="1" ht="22.5" customHeight="1">
      <c r="A3" s="23" t="s">
        <v>43</v>
      </c>
      <c r="B3" s="15" t="s">
        <v>4</v>
      </c>
      <c r="C3" s="16" t="s">
        <v>3</v>
      </c>
      <c r="D3" s="16" t="s">
        <v>6</v>
      </c>
      <c r="E3" s="16" t="s">
        <v>7</v>
      </c>
      <c r="F3" s="16" t="s">
        <v>8</v>
      </c>
      <c r="G3" s="16" t="s">
        <v>1</v>
      </c>
      <c r="H3" s="16" t="s">
        <v>9</v>
      </c>
      <c r="I3" s="17" t="s">
        <v>10</v>
      </c>
      <c r="J3" s="16" t="s">
        <v>4</v>
      </c>
      <c r="K3" s="16" t="s">
        <v>3</v>
      </c>
      <c r="L3" s="16" t="s">
        <v>6</v>
      </c>
      <c r="M3" s="16" t="s">
        <v>7</v>
      </c>
      <c r="N3" s="16" t="s">
        <v>8</v>
      </c>
      <c r="O3" s="16" t="s">
        <v>1</v>
      </c>
      <c r="P3" s="16" t="s">
        <v>9</v>
      </c>
      <c r="Q3" s="16" t="s">
        <v>10</v>
      </c>
      <c r="R3" s="15" t="s">
        <v>4</v>
      </c>
      <c r="S3" s="16" t="s">
        <v>3</v>
      </c>
      <c r="T3" s="16" t="s">
        <v>6</v>
      </c>
      <c r="U3" s="16" t="s">
        <v>7</v>
      </c>
      <c r="V3" s="16" t="s">
        <v>8</v>
      </c>
      <c r="W3" s="16" t="s">
        <v>1</v>
      </c>
      <c r="X3" s="16" t="s">
        <v>9</v>
      </c>
      <c r="Y3" s="17" t="s">
        <v>10</v>
      </c>
      <c r="Z3" s="16" t="s">
        <v>4</v>
      </c>
      <c r="AA3" s="16" t="s">
        <v>3</v>
      </c>
      <c r="AB3" s="16" t="s">
        <v>6</v>
      </c>
      <c r="AC3" s="16" t="s">
        <v>7</v>
      </c>
      <c r="AD3" s="16" t="s">
        <v>8</v>
      </c>
      <c r="AE3" s="16" t="s">
        <v>1</v>
      </c>
      <c r="AF3" s="16" t="s">
        <v>9</v>
      </c>
      <c r="AG3" s="16" t="s">
        <v>10</v>
      </c>
      <c r="AH3" s="18"/>
      <c r="AI3" s="18"/>
      <c r="AJ3" s="18"/>
      <c r="AK3" s="18"/>
      <c r="AL3" s="18"/>
    </row>
    <row r="4" spans="1:33" s="1" customFormat="1" ht="13.5">
      <c r="A4" s="5"/>
      <c r="B4" s="6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8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6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8" t="s">
        <v>2</v>
      </c>
      <c r="Z4" s="7" t="s">
        <v>2</v>
      </c>
      <c r="AA4" s="7" t="s">
        <v>2</v>
      </c>
      <c r="AB4" s="7" t="s">
        <v>2</v>
      </c>
      <c r="AC4" s="7" t="s">
        <v>2</v>
      </c>
      <c r="AD4" s="9" t="s">
        <v>2</v>
      </c>
      <c r="AE4" s="9" t="s">
        <v>2</v>
      </c>
      <c r="AF4" s="9" t="s">
        <v>2</v>
      </c>
      <c r="AG4" s="9" t="s">
        <v>2</v>
      </c>
    </row>
    <row r="5" spans="1:38" s="51" customFormat="1" ht="16.5" customHeight="1">
      <c r="A5" s="48" t="s">
        <v>20</v>
      </c>
      <c r="B5" s="28">
        <v>9.859454989949016</v>
      </c>
      <c r="C5" s="29">
        <v>69.06406684061652</v>
      </c>
      <c r="D5" s="29">
        <v>21.076478169434466</v>
      </c>
      <c r="E5" s="29"/>
      <c r="F5" s="29"/>
      <c r="G5" s="49">
        <f>SUM(B5:F5)</f>
        <v>100</v>
      </c>
      <c r="H5" s="29">
        <v>78.92352183056553</v>
      </c>
      <c r="I5" s="32">
        <v>100</v>
      </c>
      <c r="J5" s="29">
        <v>18.262790115746437</v>
      </c>
      <c r="K5" s="29">
        <v>60.14533963938067</v>
      </c>
      <c r="L5" s="29">
        <v>21.59187024487289</v>
      </c>
      <c r="M5" s="29"/>
      <c r="N5" s="39"/>
      <c r="O5" s="49">
        <f>SUM(J5:N5)</f>
        <v>100</v>
      </c>
      <c r="P5" s="29">
        <v>78.4081297551271</v>
      </c>
      <c r="Q5" s="39">
        <v>100</v>
      </c>
      <c r="R5" s="28">
        <v>7.049044670374899</v>
      </c>
      <c r="S5" s="29">
        <v>71.80078059671993</v>
      </c>
      <c r="T5" s="29">
        <v>19.21714445817596</v>
      </c>
      <c r="U5" s="29">
        <v>1.933030274729213</v>
      </c>
      <c r="V5" s="29"/>
      <c r="W5" s="49">
        <f>SUM(R5:V5)</f>
        <v>100</v>
      </c>
      <c r="X5" s="29">
        <v>78.84982526709483</v>
      </c>
      <c r="Y5" s="32">
        <v>98.06696972527078</v>
      </c>
      <c r="Z5" s="29">
        <v>5.065457555790099</v>
      </c>
      <c r="AA5" s="29">
        <v>67.60905315818482</v>
      </c>
      <c r="AB5" s="29">
        <v>22.638250775962675</v>
      </c>
      <c r="AC5" s="29">
        <v>4.687238510062412</v>
      </c>
      <c r="AD5" s="39"/>
      <c r="AE5" s="49">
        <f>SUM(Z5:AD5)</f>
        <v>100.00000000000001</v>
      </c>
      <c r="AF5" s="39">
        <v>72.67451071397491</v>
      </c>
      <c r="AG5" s="39">
        <v>95.31276148993759</v>
      </c>
      <c r="AH5" s="50"/>
      <c r="AI5" s="50"/>
      <c r="AJ5" s="50"/>
      <c r="AK5" s="50"/>
      <c r="AL5" s="50"/>
    </row>
    <row r="6" spans="1:38" s="51" customFormat="1" ht="16.5" customHeight="1">
      <c r="A6" s="48" t="s">
        <v>21</v>
      </c>
      <c r="B6" s="28">
        <v>5.302225994219142</v>
      </c>
      <c r="C6" s="29">
        <v>61.79551523502522</v>
      </c>
      <c r="D6" s="29">
        <v>24.657539919780312</v>
      </c>
      <c r="E6" s="29">
        <v>8.244718850975323</v>
      </c>
      <c r="F6" s="29"/>
      <c r="G6" s="49">
        <f aca="true" t="shared" si="0" ref="G6:G19">SUM(B6:F6)</f>
        <v>100</v>
      </c>
      <c r="H6" s="29">
        <v>67.09774122924436</v>
      </c>
      <c r="I6" s="32">
        <v>91.75528114902468</v>
      </c>
      <c r="J6" s="29">
        <v>10.075527650064995</v>
      </c>
      <c r="K6" s="29">
        <v>62.7377953883117</v>
      </c>
      <c r="L6" s="29">
        <v>24.69381032021493</v>
      </c>
      <c r="M6" s="29">
        <v>2.4928666414083778</v>
      </c>
      <c r="N6" s="39"/>
      <c r="O6" s="49">
        <f aca="true" t="shared" si="1" ref="O6:O19">SUM(J6:N6)</f>
        <v>100.00000000000001</v>
      </c>
      <c r="P6" s="29">
        <v>72.8133230383767</v>
      </c>
      <c r="Q6" s="39">
        <v>97.50713335859162</v>
      </c>
      <c r="R6" s="28">
        <v>6.378419202089768</v>
      </c>
      <c r="S6" s="29">
        <v>41.18106171521395</v>
      </c>
      <c r="T6" s="29">
        <v>47.368204687295375</v>
      </c>
      <c r="U6" s="29">
        <v>5.072314395400914</v>
      </c>
      <c r="V6" s="29"/>
      <c r="W6" s="49">
        <f aca="true" t="shared" si="2" ref="W6:W19">SUM(R6:V6)</f>
        <v>100</v>
      </c>
      <c r="X6" s="29">
        <v>47.559480917303716</v>
      </c>
      <c r="Y6" s="32">
        <v>94.92768560459909</v>
      </c>
      <c r="Z6" s="29">
        <v>7.18560700042966</v>
      </c>
      <c r="AA6" s="29">
        <v>60.228566933136456</v>
      </c>
      <c r="AB6" s="29">
        <v>25.02320768304417</v>
      </c>
      <c r="AC6" s="29">
        <v>7.562618383389713</v>
      </c>
      <c r="AD6" s="39"/>
      <c r="AE6" s="49">
        <f aca="true" t="shared" si="3" ref="AE6:AE19">SUM(Z6:AD6)</f>
        <v>100</v>
      </c>
      <c r="AF6" s="39">
        <v>67.41417393356612</v>
      </c>
      <c r="AG6" s="39">
        <v>92.43738161661028</v>
      </c>
      <c r="AH6" s="50"/>
      <c r="AI6" s="50"/>
      <c r="AJ6" s="50"/>
      <c r="AK6" s="50"/>
      <c r="AL6" s="50"/>
    </row>
    <row r="7" spans="1:38" s="51" customFormat="1" ht="16.5" customHeight="1">
      <c r="A7" s="48" t="s">
        <v>22</v>
      </c>
      <c r="B7" s="28">
        <v>0.7352892435481414</v>
      </c>
      <c r="C7" s="29">
        <v>53.88100111454263</v>
      </c>
      <c r="D7" s="29">
        <v>40.22676869416203</v>
      </c>
      <c r="E7" s="29">
        <v>5.154249059614117</v>
      </c>
      <c r="F7" s="29">
        <v>0.0026918881330702596</v>
      </c>
      <c r="G7" s="49">
        <f t="shared" si="0"/>
        <v>99.99999999999999</v>
      </c>
      <c r="H7" s="29">
        <v>54.61629035809077</v>
      </c>
      <c r="I7" s="32">
        <v>94.84305905225281</v>
      </c>
      <c r="J7" s="29">
        <v>0.7213572135867778</v>
      </c>
      <c r="K7" s="29">
        <v>54.939535005396195</v>
      </c>
      <c r="L7" s="29">
        <v>39.82494739574916</v>
      </c>
      <c r="M7" s="29">
        <v>4.512208132998357</v>
      </c>
      <c r="N7" s="39">
        <v>0.0019522522695176667</v>
      </c>
      <c r="O7" s="49">
        <f t="shared" si="1"/>
        <v>100</v>
      </c>
      <c r="P7" s="29">
        <v>55.660892218982966</v>
      </c>
      <c r="Q7" s="39">
        <v>95.48583961473213</v>
      </c>
      <c r="R7" s="28">
        <v>0.016656654544248094</v>
      </c>
      <c r="S7" s="29">
        <v>56.7422908243725</v>
      </c>
      <c r="T7" s="29">
        <v>36.65783274760831</v>
      </c>
      <c r="U7" s="29">
        <v>6.583219773474936</v>
      </c>
      <c r="V7" s="29"/>
      <c r="W7" s="49">
        <f t="shared" si="2"/>
        <v>100</v>
      </c>
      <c r="X7" s="29">
        <v>56.75894747891675</v>
      </c>
      <c r="Y7" s="32">
        <v>93.41678022652506</v>
      </c>
      <c r="Z7" s="29">
        <v>0.4357718950384302</v>
      </c>
      <c r="AA7" s="29">
        <v>44.84648082010847</v>
      </c>
      <c r="AB7" s="29">
        <v>49.45746171061814</v>
      </c>
      <c r="AC7" s="29">
        <v>5.258201951071056</v>
      </c>
      <c r="AD7" s="39">
        <v>0.0020836231639123205</v>
      </c>
      <c r="AE7" s="49">
        <f t="shared" si="3"/>
        <v>100.00000000000001</v>
      </c>
      <c r="AF7" s="39">
        <v>45.282252715146896</v>
      </c>
      <c r="AG7" s="39">
        <v>94.73971442576503</v>
      </c>
      <c r="AH7" s="50"/>
      <c r="AI7" s="50"/>
      <c r="AJ7" s="50"/>
      <c r="AK7" s="50"/>
      <c r="AL7" s="50"/>
    </row>
    <row r="8" spans="1:38" s="51" customFormat="1" ht="16.5" customHeight="1">
      <c r="A8" s="48" t="s">
        <v>23</v>
      </c>
      <c r="B8" s="28"/>
      <c r="C8" s="29">
        <v>56.06719439259304</v>
      </c>
      <c r="D8" s="29">
        <v>43.93280560740697</v>
      </c>
      <c r="E8" s="29"/>
      <c r="F8" s="29"/>
      <c r="G8" s="49">
        <f t="shared" si="0"/>
        <v>100</v>
      </c>
      <c r="H8" s="29">
        <v>56.06719439259304</v>
      </c>
      <c r="I8" s="32">
        <v>100</v>
      </c>
      <c r="J8" s="29">
        <v>0.24783350148836408</v>
      </c>
      <c r="K8" s="29">
        <v>57.14272260467062</v>
      </c>
      <c r="L8" s="29">
        <v>42.60944389384102</v>
      </c>
      <c r="M8" s="29"/>
      <c r="N8" s="39"/>
      <c r="O8" s="49">
        <f t="shared" si="1"/>
        <v>100</v>
      </c>
      <c r="P8" s="29">
        <v>57.39055610615898</v>
      </c>
      <c r="Q8" s="39">
        <v>100</v>
      </c>
      <c r="R8" s="28"/>
      <c r="S8" s="29">
        <v>56.224207757336075</v>
      </c>
      <c r="T8" s="29">
        <v>43.76062776878019</v>
      </c>
      <c r="U8" s="29">
        <v>0.007582236941871539</v>
      </c>
      <c r="V8" s="29">
        <v>0.007582236941871539</v>
      </c>
      <c r="W8" s="49">
        <f t="shared" si="2"/>
        <v>100</v>
      </c>
      <c r="X8" s="29">
        <v>56.224207757336075</v>
      </c>
      <c r="Y8" s="32">
        <v>99.98483552611626</v>
      </c>
      <c r="Z8" s="29">
        <v>0.13319509458450057</v>
      </c>
      <c r="AA8" s="29">
        <v>49.780441206086905</v>
      </c>
      <c r="AB8" s="29">
        <v>50.07837199365351</v>
      </c>
      <c r="AC8" s="29"/>
      <c r="AD8" s="39">
        <v>0.007991705675070035</v>
      </c>
      <c r="AE8" s="49">
        <f t="shared" si="3"/>
        <v>99.99999999999999</v>
      </c>
      <c r="AF8" s="39">
        <v>49.913636300671406</v>
      </c>
      <c r="AG8" s="39">
        <v>99.99200829432493</v>
      </c>
      <c r="AH8" s="50"/>
      <c r="AI8" s="50"/>
      <c r="AJ8" s="50"/>
      <c r="AK8" s="50"/>
      <c r="AL8" s="50"/>
    </row>
    <row r="9" spans="1:38" s="51" customFormat="1" ht="16.5" customHeight="1">
      <c r="A9" s="48" t="s">
        <v>24</v>
      </c>
      <c r="B9" s="28"/>
      <c r="C9" s="29">
        <v>66.37488510217068</v>
      </c>
      <c r="D9" s="29">
        <v>33.62511489782931</v>
      </c>
      <c r="E9" s="29"/>
      <c r="F9" s="29"/>
      <c r="G9" s="49">
        <f t="shared" si="0"/>
        <v>100</v>
      </c>
      <c r="H9" s="29">
        <v>66.37488510217068</v>
      </c>
      <c r="I9" s="32">
        <v>100</v>
      </c>
      <c r="J9" s="29">
        <v>0.8996629362002115</v>
      </c>
      <c r="K9" s="29">
        <v>63.235537099048294</v>
      </c>
      <c r="L9" s="29">
        <v>29.11526260133944</v>
      </c>
      <c r="M9" s="29">
        <v>6.749537363412055</v>
      </c>
      <c r="N9" s="39"/>
      <c r="O9" s="49">
        <f t="shared" si="1"/>
        <v>100</v>
      </c>
      <c r="P9" s="29">
        <v>64.1352000352485</v>
      </c>
      <c r="Q9" s="39">
        <v>93.25046263658794</v>
      </c>
      <c r="R9" s="28">
        <v>0.2211256202807717</v>
      </c>
      <c r="S9" s="29">
        <v>60.334249412075714</v>
      </c>
      <c r="T9" s="29">
        <v>35.024866305742655</v>
      </c>
      <c r="U9" s="29">
        <v>4.419758661900854</v>
      </c>
      <c r="V9" s="29"/>
      <c r="W9" s="49">
        <f t="shared" si="2"/>
        <v>100</v>
      </c>
      <c r="X9" s="29">
        <v>60.55537503235649</v>
      </c>
      <c r="Y9" s="32">
        <v>95.58024133809914</v>
      </c>
      <c r="Z9" s="29"/>
      <c r="AA9" s="29">
        <v>57.6055956807271</v>
      </c>
      <c r="AB9" s="29">
        <v>35.76164223542317</v>
      </c>
      <c r="AC9" s="29">
        <v>6.632762083849737</v>
      </c>
      <c r="AD9" s="39"/>
      <c r="AE9" s="49">
        <f t="shared" si="3"/>
        <v>100</v>
      </c>
      <c r="AF9" s="39">
        <v>57.6055956807271</v>
      </c>
      <c r="AG9" s="39">
        <v>93.36723791615026</v>
      </c>
      <c r="AH9" s="50"/>
      <c r="AI9" s="50"/>
      <c r="AJ9" s="50"/>
      <c r="AK9" s="50"/>
      <c r="AL9" s="50"/>
    </row>
    <row r="10" spans="1:38" s="51" customFormat="1" ht="16.5" customHeight="1">
      <c r="A10" s="48" t="s">
        <v>25</v>
      </c>
      <c r="B10" s="28">
        <v>0.053169512158648964</v>
      </c>
      <c r="C10" s="29">
        <v>63.8645595293612</v>
      </c>
      <c r="D10" s="29">
        <v>34.871113779432925</v>
      </c>
      <c r="E10" s="29">
        <v>1.2111571790472244</v>
      </c>
      <c r="F10" s="29"/>
      <c r="G10" s="49">
        <f t="shared" si="0"/>
        <v>99.99999999999999</v>
      </c>
      <c r="H10" s="29">
        <v>63.91772904151985</v>
      </c>
      <c r="I10" s="32">
        <v>98.78884282095278</v>
      </c>
      <c r="J10" s="29">
        <v>1.0851457205014798</v>
      </c>
      <c r="K10" s="29">
        <v>68.61918854706327</v>
      </c>
      <c r="L10" s="29">
        <v>30.295665732435253</v>
      </c>
      <c r="M10" s="29"/>
      <c r="N10" s="39"/>
      <c r="O10" s="49">
        <f t="shared" si="1"/>
        <v>100.00000000000001</v>
      </c>
      <c r="P10" s="29">
        <v>69.70433426756475</v>
      </c>
      <c r="Q10" s="39">
        <v>100</v>
      </c>
      <c r="R10" s="28">
        <v>1.514247196720719</v>
      </c>
      <c r="S10" s="29">
        <v>61.892157388840765</v>
      </c>
      <c r="T10" s="29">
        <v>36.59359541443852</v>
      </c>
      <c r="U10" s="29"/>
      <c r="V10" s="29"/>
      <c r="W10" s="49">
        <f t="shared" si="2"/>
        <v>100</v>
      </c>
      <c r="X10" s="29">
        <v>63.40640458556148</v>
      </c>
      <c r="Y10" s="32">
        <v>100</v>
      </c>
      <c r="Z10" s="29"/>
      <c r="AA10" s="29">
        <v>63.421338996831615</v>
      </c>
      <c r="AB10" s="29">
        <v>36.578661003168385</v>
      </c>
      <c r="AC10" s="29"/>
      <c r="AD10" s="39"/>
      <c r="AE10" s="49">
        <f t="shared" si="3"/>
        <v>100</v>
      </c>
      <c r="AF10" s="39">
        <v>63.421338996831615</v>
      </c>
      <c r="AG10" s="39">
        <v>100</v>
      </c>
      <c r="AH10" s="50"/>
      <c r="AI10" s="50"/>
      <c r="AJ10" s="50"/>
      <c r="AK10" s="50"/>
      <c r="AL10" s="50"/>
    </row>
    <row r="11" spans="1:38" s="51" customFormat="1" ht="16.5" customHeight="1">
      <c r="A11" s="48" t="s">
        <v>26</v>
      </c>
      <c r="B11" s="28">
        <v>4.987986399697771</v>
      </c>
      <c r="C11" s="29">
        <v>66.82553834529656</v>
      </c>
      <c r="D11" s="29">
        <v>26.676841707593503</v>
      </c>
      <c r="E11" s="29">
        <v>1.5096335474121647</v>
      </c>
      <c r="F11" s="29"/>
      <c r="G11" s="49">
        <f t="shared" si="0"/>
        <v>100</v>
      </c>
      <c r="H11" s="29">
        <v>71.81352474499434</v>
      </c>
      <c r="I11" s="32">
        <v>98.49036645258784</v>
      </c>
      <c r="J11" s="29">
        <v>3.9556449385392454</v>
      </c>
      <c r="K11" s="29">
        <v>77.56238270349684</v>
      </c>
      <c r="L11" s="29">
        <v>18.48197235796392</v>
      </c>
      <c r="M11" s="29"/>
      <c r="N11" s="39"/>
      <c r="O11" s="49">
        <f t="shared" si="1"/>
        <v>100</v>
      </c>
      <c r="P11" s="29">
        <v>81.51802764203607</v>
      </c>
      <c r="Q11" s="39">
        <v>100</v>
      </c>
      <c r="R11" s="28">
        <v>2.521976024495719</v>
      </c>
      <c r="S11" s="29">
        <v>69.62159711965393</v>
      </c>
      <c r="T11" s="29">
        <v>27.856426855850362</v>
      </c>
      <c r="U11" s="29"/>
      <c r="V11" s="29"/>
      <c r="W11" s="49">
        <f t="shared" si="2"/>
        <v>100</v>
      </c>
      <c r="X11" s="29">
        <v>72.14357314414964</v>
      </c>
      <c r="Y11" s="32">
        <v>100</v>
      </c>
      <c r="Z11" s="29">
        <v>0.8825955029954097</v>
      </c>
      <c r="AA11" s="29">
        <v>63.527114292383104</v>
      </c>
      <c r="AB11" s="29">
        <v>35.59029020462149</v>
      </c>
      <c r="AC11" s="29"/>
      <c r="AD11" s="39"/>
      <c r="AE11" s="49">
        <f t="shared" si="3"/>
        <v>100</v>
      </c>
      <c r="AF11" s="39">
        <v>64.4097097953785</v>
      </c>
      <c r="AG11" s="39">
        <v>100</v>
      </c>
      <c r="AH11" s="50"/>
      <c r="AI11" s="50"/>
      <c r="AJ11" s="50"/>
      <c r="AK11" s="50"/>
      <c r="AL11" s="50"/>
    </row>
    <row r="12" spans="1:38" s="51" customFormat="1" ht="16.5" customHeight="1">
      <c r="A12" s="48" t="s">
        <v>27</v>
      </c>
      <c r="B12" s="28">
        <v>1.3466518313766385</v>
      </c>
      <c r="C12" s="29">
        <v>73.88498326040424</v>
      </c>
      <c r="D12" s="29">
        <v>23.310198929264605</v>
      </c>
      <c r="E12" s="29">
        <v>1.4581659789545112</v>
      </c>
      <c r="F12" s="29"/>
      <c r="G12" s="49">
        <f t="shared" si="0"/>
        <v>99.99999999999999</v>
      </c>
      <c r="H12" s="29">
        <v>75.23163509178089</v>
      </c>
      <c r="I12" s="32">
        <v>98.54183402104549</v>
      </c>
      <c r="J12" s="29">
        <v>8.956716276564212</v>
      </c>
      <c r="K12" s="29">
        <v>53.31868937382314</v>
      </c>
      <c r="L12" s="29">
        <v>33.42979816179771</v>
      </c>
      <c r="M12" s="29">
        <v>4.2947961878149306</v>
      </c>
      <c r="N12" s="39"/>
      <c r="O12" s="49">
        <f t="shared" si="1"/>
        <v>99.99999999999999</v>
      </c>
      <c r="P12" s="29">
        <v>62.275405650387356</v>
      </c>
      <c r="Q12" s="39">
        <v>95.70520381218508</v>
      </c>
      <c r="R12" s="28">
        <v>5.1311874084256</v>
      </c>
      <c r="S12" s="29">
        <v>60.78463211636935</v>
      </c>
      <c r="T12" s="29">
        <v>31.77814197745319</v>
      </c>
      <c r="U12" s="29">
        <v>2.306038497751864</v>
      </c>
      <c r="V12" s="29"/>
      <c r="W12" s="49">
        <f t="shared" si="2"/>
        <v>100.00000000000001</v>
      </c>
      <c r="X12" s="29">
        <v>65.91581952479495</v>
      </c>
      <c r="Y12" s="32">
        <v>97.69396150224813</v>
      </c>
      <c r="Z12" s="29">
        <v>3.993176727954581</v>
      </c>
      <c r="AA12" s="29">
        <v>61.273503828324394</v>
      </c>
      <c r="AB12" s="29">
        <v>33.97286316995677</v>
      </c>
      <c r="AC12" s="29">
        <v>0.7604562737642585</v>
      </c>
      <c r="AD12" s="39"/>
      <c r="AE12" s="49">
        <f t="shared" si="3"/>
        <v>100</v>
      </c>
      <c r="AF12" s="39">
        <v>65.26668055627897</v>
      </c>
      <c r="AG12" s="39">
        <v>99.23954372623574</v>
      </c>
      <c r="AH12" s="50"/>
      <c r="AI12" s="50"/>
      <c r="AJ12" s="50"/>
      <c r="AK12" s="50"/>
      <c r="AL12" s="50"/>
    </row>
    <row r="13" spans="1:38" s="51" customFormat="1" ht="16.5" customHeight="1">
      <c r="A13" s="48" t="s">
        <v>28</v>
      </c>
      <c r="B13" s="28">
        <v>9.743898538529725</v>
      </c>
      <c r="C13" s="29">
        <v>68.3290070162794</v>
      </c>
      <c r="D13" s="29">
        <v>20.810661159088344</v>
      </c>
      <c r="E13" s="29">
        <v>1.116433286102527</v>
      </c>
      <c r="F13" s="29"/>
      <c r="G13" s="49">
        <f t="shared" si="0"/>
        <v>99.99999999999999</v>
      </c>
      <c r="H13" s="29">
        <v>78.07290555480913</v>
      </c>
      <c r="I13" s="32">
        <v>98.88356671389748</v>
      </c>
      <c r="J13" s="29">
        <v>9.844969914863341</v>
      </c>
      <c r="K13" s="29">
        <v>66.52931787242191</v>
      </c>
      <c r="L13" s="29">
        <v>22.310803018193447</v>
      </c>
      <c r="M13" s="29">
        <v>1.314909194521295</v>
      </c>
      <c r="N13" s="39"/>
      <c r="O13" s="49">
        <f t="shared" si="1"/>
        <v>99.99999999999999</v>
      </c>
      <c r="P13" s="29">
        <v>76.37428778728525</v>
      </c>
      <c r="Q13" s="39">
        <v>98.68509080547871</v>
      </c>
      <c r="R13" s="28">
        <v>8.98553145772827</v>
      </c>
      <c r="S13" s="29">
        <v>62.565376313112246</v>
      </c>
      <c r="T13" s="29">
        <v>26.636102686878452</v>
      </c>
      <c r="U13" s="29">
        <v>1.8129895422810336</v>
      </c>
      <c r="V13" s="29"/>
      <c r="W13" s="49">
        <f t="shared" si="2"/>
        <v>100</v>
      </c>
      <c r="X13" s="29">
        <v>71.55090777084051</v>
      </c>
      <c r="Y13" s="32">
        <v>98.18701045771897</v>
      </c>
      <c r="Z13" s="29">
        <v>7.326780173687791</v>
      </c>
      <c r="AA13" s="29">
        <v>59.22385711658907</v>
      </c>
      <c r="AB13" s="29">
        <v>31.653934925923007</v>
      </c>
      <c r="AC13" s="29">
        <v>1.7954277838001294</v>
      </c>
      <c r="AD13" s="39"/>
      <c r="AE13" s="49">
        <f t="shared" si="3"/>
        <v>100.00000000000001</v>
      </c>
      <c r="AF13" s="39">
        <v>66.55063729027687</v>
      </c>
      <c r="AG13" s="39">
        <v>98.20457221619986</v>
      </c>
      <c r="AH13" s="50"/>
      <c r="AI13" s="50"/>
      <c r="AJ13" s="50"/>
      <c r="AK13" s="50"/>
      <c r="AL13" s="50"/>
    </row>
    <row r="14" spans="1:38" s="51" customFormat="1" ht="16.5" customHeight="1">
      <c r="A14" s="48" t="s">
        <v>29</v>
      </c>
      <c r="B14" s="28">
        <v>6.434105980920728</v>
      </c>
      <c r="C14" s="29">
        <v>75.1705278094806</v>
      </c>
      <c r="D14" s="29">
        <v>17.762999500707398</v>
      </c>
      <c r="E14" s="29">
        <v>0.632366708891281</v>
      </c>
      <c r="F14" s="29"/>
      <c r="G14" s="49">
        <f t="shared" si="0"/>
        <v>100.00000000000001</v>
      </c>
      <c r="H14" s="29">
        <v>81.60463379040134</v>
      </c>
      <c r="I14" s="32">
        <v>99.36763329110872</v>
      </c>
      <c r="J14" s="29">
        <v>5.165326984996455</v>
      </c>
      <c r="K14" s="29">
        <v>74.96608653480956</v>
      </c>
      <c r="L14" s="29">
        <v>19.09339024302632</v>
      </c>
      <c r="M14" s="29">
        <v>0.7751962371676495</v>
      </c>
      <c r="N14" s="39"/>
      <c r="O14" s="49">
        <f t="shared" si="1"/>
        <v>99.99999999999999</v>
      </c>
      <c r="P14" s="29">
        <v>80.13141351980602</v>
      </c>
      <c r="Q14" s="39">
        <v>99.22480376283235</v>
      </c>
      <c r="R14" s="28">
        <v>5.321400146058077</v>
      </c>
      <c r="S14" s="29">
        <v>73.12041256528357</v>
      </c>
      <c r="T14" s="29">
        <v>21.08565906321896</v>
      </c>
      <c r="U14" s="29">
        <v>0.47252822543938855</v>
      </c>
      <c r="V14" s="29"/>
      <c r="W14" s="49">
        <f t="shared" si="2"/>
        <v>100</v>
      </c>
      <c r="X14" s="29">
        <v>78.44181271134165</v>
      </c>
      <c r="Y14" s="32">
        <v>99.52747177456061</v>
      </c>
      <c r="Z14" s="29">
        <v>4.20904023001027</v>
      </c>
      <c r="AA14" s="29">
        <v>73.62261612035246</v>
      </c>
      <c r="AB14" s="29">
        <v>21.73037005027921</v>
      </c>
      <c r="AC14" s="29">
        <v>0.4379735993580655</v>
      </c>
      <c r="AD14" s="39"/>
      <c r="AE14" s="49">
        <f t="shared" si="3"/>
        <v>100</v>
      </c>
      <c r="AF14" s="39">
        <v>77.83165635036273</v>
      </c>
      <c r="AG14" s="39">
        <v>99.56202640064193</v>
      </c>
      <c r="AH14" s="50"/>
      <c r="AI14" s="50"/>
      <c r="AJ14" s="50"/>
      <c r="AK14" s="50"/>
      <c r="AL14" s="50"/>
    </row>
    <row r="15" spans="1:38" s="51" customFormat="1" ht="16.5" customHeight="1">
      <c r="A15" s="48" t="s">
        <v>30</v>
      </c>
      <c r="B15" s="28">
        <v>7.594589476519455</v>
      </c>
      <c r="C15" s="29">
        <v>74.02867909584849</v>
      </c>
      <c r="D15" s="29">
        <v>18.011965448562236</v>
      </c>
      <c r="E15" s="29">
        <v>0.36476597906982267</v>
      </c>
      <c r="F15" s="29"/>
      <c r="G15" s="49">
        <f t="shared" si="0"/>
        <v>100</v>
      </c>
      <c r="H15" s="29">
        <v>81.62326857236793</v>
      </c>
      <c r="I15" s="32">
        <v>99.63523402093018</v>
      </c>
      <c r="J15" s="29">
        <v>7.63972859207722</v>
      </c>
      <c r="K15" s="29">
        <v>70.83732968015984</v>
      </c>
      <c r="L15" s="29">
        <v>21.411283052788722</v>
      </c>
      <c r="M15" s="29">
        <v>0.11165867497421225</v>
      </c>
      <c r="N15" s="39"/>
      <c r="O15" s="49">
        <f t="shared" si="1"/>
        <v>99.99999999999999</v>
      </c>
      <c r="P15" s="29">
        <v>78.47705827223706</v>
      </c>
      <c r="Q15" s="39">
        <v>99.88834132502579</v>
      </c>
      <c r="R15" s="28">
        <v>5.76610215434164</v>
      </c>
      <c r="S15" s="29">
        <v>72.02643163776959</v>
      </c>
      <c r="T15" s="29">
        <v>21.66827386200254</v>
      </c>
      <c r="U15" s="29">
        <v>0.5391923458862251</v>
      </c>
      <c r="V15" s="29"/>
      <c r="W15" s="49">
        <f t="shared" si="2"/>
        <v>99.99999999999999</v>
      </c>
      <c r="X15" s="29">
        <v>77.79253379211123</v>
      </c>
      <c r="Y15" s="32">
        <v>99.46080765411378</v>
      </c>
      <c r="Z15" s="29">
        <v>6.379851234372282</v>
      </c>
      <c r="AA15" s="29">
        <v>66.54491918977715</v>
      </c>
      <c r="AB15" s="29">
        <v>26.63005406410015</v>
      </c>
      <c r="AC15" s="29">
        <v>0.4451755117504235</v>
      </c>
      <c r="AD15" s="39"/>
      <c r="AE15" s="49">
        <f t="shared" si="3"/>
        <v>100</v>
      </c>
      <c r="AF15" s="39">
        <v>72.92477042414943</v>
      </c>
      <c r="AG15" s="39">
        <v>99.55482448824958</v>
      </c>
      <c r="AH15" s="50"/>
      <c r="AI15" s="50"/>
      <c r="AJ15" s="50"/>
      <c r="AK15" s="50"/>
      <c r="AL15" s="50"/>
    </row>
    <row r="16" spans="1:38" s="51" customFormat="1" ht="16.5" customHeight="1">
      <c r="A16" s="48" t="s">
        <v>31</v>
      </c>
      <c r="B16" s="28">
        <v>3.634725101287623</v>
      </c>
      <c r="C16" s="29">
        <v>62.242895660973694</v>
      </c>
      <c r="D16" s="29">
        <v>32.62932896061693</v>
      </c>
      <c r="E16" s="29">
        <v>1.48960493957514</v>
      </c>
      <c r="F16" s="29">
        <v>0.0034453375466101167</v>
      </c>
      <c r="G16" s="49">
        <f t="shared" si="0"/>
        <v>100</v>
      </c>
      <c r="H16" s="29">
        <v>65.87762076226132</v>
      </c>
      <c r="I16" s="32">
        <v>98.50694972287825</v>
      </c>
      <c r="J16" s="29">
        <v>3.845342416845357</v>
      </c>
      <c r="K16" s="29">
        <v>58.50273588671519</v>
      </c>
      <c r="L16" s="29">
        <v>36.20174998956734</v>
      </c>
      <c r="M16" s="29">
        <v>1.4470102939818923</v>
      </c>
      <c r="N16" s="39">
        <v>0.003161412890218462</v>
      </c>
      <c r="O16" s="49">
        <f t="shared" si="1"/>
        <v>100</v>
      </c>
      <c r="P16" s="29">
        <v>62.34807830356055</v>
      </c>
      <c r="Q16" s="39">
        <v>98.54982829312789</v>
      </c>
      <c r="R16" s="28">
        <v>4.318778349520492</v>
      </c>
      <c r="S16" s="29">
        <v>58.76769388691937</v>
      </c>
      <c r="T16" s="29">
        <v>35.5792275262644</v>
      </c>
      <c r="U16" s="29">
        <v>1.334300237295744</v>
      </c>
      <c r="V16" s="29"/>
      <c r="W16" s="49">
        <f t="shared" si="2"/>
        <v>100.00000000000001</v>
      </c>
      <c r="X16" s="29">
        <v>63.08647223643986</v>
      </c>
      <c r="Y16" s="32">
        <v>98.66569976270425</v>
      </c>
      <c r="Z16" s="29">
        <v>2.759464577531337</v>
      </c>
      <c r="AA16" s="29">
        <v>56.38685023177852</v>
      </c>
      <c r="AB16" s="29">
        <v>37.93840759091265</v>
      </c>
      <c r="AC16" s="29">
        <v>2.915277599777501</v>
      </c>
      <c r="AD16" s="39"/>
      <c r="AE16" s="49">
        <f t="shared" si="3"/>
        <v>100</v>
      </c>
      <c r="AF16" s="39">
        <v>59.14631480930986</v>
      </c>
      <c r="AG16" s="39">
        <v>97.0847224002225</v>
      </c>
      <c r="AH16" s="50"/>
      <c r="AI16" s="50"/>
      <c r="AJ16" s="50"/>
      <c r="AK16" s="50"/>
      <c r="AL16" s="50"/>
    </row>
    <row r="17" spans="1:38" s="51" customFormat="1" ht="16.5" customHeight="1">
      <c r="A17" s="48" t="s">
        <v>32</v>
      </c>
      <c r="B17" s="28">
        <v>0.5855750423032774</v>
      </c>
      <c r="C17" s="29">
        <v>55.2957064102865</v>
      </c>
      <c r="D17" s="29">
        <v>43.931702434423315</v>
      </c>
      <c r="E17" s="29">
        <v>0.18701611298691057</v>
      </c>
      <c r="F17" s="29"/>
      <c r="G17" s="49">
        <f t="shared" si="0"/>
        <v>100</v>
      </c>
      <c r="H17" s="29">
        <v>55.881281452589775</v>
      </c>
      <c r="I17" s="32">
        <v>99.81298388701309</v>
      </c>
      <c r="J17" s="29">
        <v>0.005558887637326468</v>
      </c>
      <c r="K17" s="29">
        <v>50.937472266514526</v>
      </c>
      <c r="L17" s="29">
        <v>48.79287292090288</v>
      </c>
      <c r="M17" s="29">
        <v>0.26409592494526446</v>
      </c>
      <c r="N17" s="39"/>
      <c r="O17" s="49">
        <f t="shared" si="1"/>
        <v>100</v>
      </c>
      <c r="P17" s="29">
        <v>50.94303115415185</v>
      </c>
      <c r="Q17" s="39">
        <v>99.73590407505473</v>
      </c>
      <c r="R17" s="28">
        <v>0.769224820494536</v>
      </c>
      <c r="S17" s="29">
        <v>52.48195990946274</v>
      </c>
      <c r="T17" s="29">
        <v>46.29075631825451</v>
      </c>
      <c r="U17" s="29">
        <v>0.4580589517882167</v>
      </c>
      <c r="V17" s="29"/>
      <c r="W17" s="49">
        <f t="shared" si="2"/>
        <v>100</v>
      </c>
      <c r="X17" s="29">
        <v>53.251184729957274</v>
      </c>
      <c r="Y17" s="32">
        <v>99.54194104821178</v>
      </c>
      <c r="Z17" s="29">
        <v>1.8398013482311102</v>
      </c>
      <c r="AA17" s="29">
        <v>46.361430604580804</v>
      </c>
      <c r="AB17" s="29">
        <v>51.31982503516548</v>
      </c>
      <c r="AC17" s="29">
        <v>0.4789430120226121</v>
      </c>
      <c r="AD17" s="39"/>
      <c r="AE17" s="49">
        <f t="shared" si="3"/>
        <v>100.00000000000001</v>
      </c>
      <c r="AF17" s="39">
        <v>48.20123195281191</v>
      </c>
      <c r="AG17" s="39">
        <v>99.52105698797739</v>
      </c>
      <c r="AH17" s="50"/>
      <c r="AI17" s="50"/>
      <c r="AJ17" s="50"/>
      <c r="AK17" s="50"/>
      <c r="AL17" s="50"/>
    </row>
    <row r="18" spans="1:38" s="51" customFormat="1" ht="16.5" customHeight="1">
      <c r="A18" s="48" t="s">
        <v>33</v>
      </c>
      <c r="B18" s="28"/>
      <c r="C18" s="29">
        <v>43.73606985028953</v>
      </c>
      <c r="D18" s="29">
        <v>53.849321560661934</v>
      </c>
      <c r="E18" s="29">
        <v>2.414608589048528</v>
      </c>
      <c r="F18" s="29"/>
      <c r="G18" s="49">
        <f t="shared" si="0"/>
        <v>100</v>
      </c>
      <c r="H18" s="29">
        <v>43.73606985028953</v>
      </c>
      <c r="I18" s="32">
        <v>97.58539141095147</v>
      </c>
      <c r="J18" s="29"/>
      <c r="K18" s="29">
        <v>28.994496046614657</v>
      </c>
      <c r="L18" s="29">
        <v>66.49889302899957</v>
      </c>
      <c r="M18" s="29">
        <v>4.5066109243857655</v>
      </c>
      <c r="N18" s="29"/>
      <c r="O18" s="49">
        <f t="shared" si="1"/>
        <v>100</v>
      </c>
      <c r="P18" s="29">
        <v>28.994496046614657</v>
      </c>
      <c r="Q18" s="29">
        <v>95.49338907561423</v>
      </c>
      <c r="R18" s="28"/>
      <c r="S18" s="29">
        <v>27.63555146201771</v>
      </c>
      <c r="T18" s="29">
        <v>65.64949742427082</v>
      </c>
      <c r="U18" s="29">
        <v>6.714951113711472</v>
      </c>
      <c r="V18" s="29"/>
      <c r="W18" s="49">
        <f t="shared" si="2"/>
        <v>100.00000000000001</v>
      </c>
      <c r="X18" s="29">
        <v>27.63555146201771</v>
      </c>
      <c r="Y18" s="32">
        <v>93.28504888628852</v>
      </c>
      <c r="Z18" s="29"/>
      <c r="AA18" s="29">
        <v>26.462364877380484</v>
      </c>
      <c r="AB18" s="29">
        <v>62.15931741743526</v>
      </c>
      <c r="AC18" s="29">
        <v>11.378317705184259</v>
      </c>
      <c r="AD18" s="29"/>
      <c r="AE18" s="49">
        <f t="shared" si="3"/>
        <v>100</v>
      </c>
      <c r="AF18" s="29">
        <v>26.462364877380484</v>
      </c>
      <c r="AG18" s="29">
        <v>88.62168229481574</v>
      </c>
      <c r="AH18" s="50"/>
      <c r="AI18" s="50"/>
      <c r="AJ18" s="50"/>
      <c r="AK18" s="50"/>
      <c r="AL18" s="50"/>
    </row>
    <row r="19" spans="1:38" s="53" customFormat="1" ht="16.5" customHeight="1">
      <c r="A19" s="52" t="s">
        <v>5</v>
      </c>
      <c r="B19" s="37">
        <v>6.168030872754224</v>
      </c>
      <c r="C19" s="38">
        <v>67.13968710164852</v>
      </c>
      <c r="D19" s="38">
        <v>25.562056689577606</v>
      </c>
      <c r="E19" s="38">
        <v>1.1295931776494699</v>
      </c>
      <c r="F19" s="38">
        <v>0.0006321583701754712</v>
      </c>
      <c r="G19" s="38">
        <f t="shared" si="0"/>
        <v>100</v>
      </c>
      <c r="H19" s="38">
        <v>73.30771797440273</v>
      </c>
      <c r="I19" s="40">
        <v>98.86977466398037</v>
      </c>
      <c r="J19" s="38">
        <v>6.175365512986044</v>
      </c>
      <c r="K19" s="38">
        <v>64.4945407986663</v>
      </c>
      <c r="L19" s="38">
        <v>28.139569100877416</v>
      </c>
      <c r="M19" s="38">
        <v>1.1899746174954624</v>
      </c>
      <c r="N19" s="38">
        <v>0.0005499699747711509</v>
      </c>
      <c r="O19" s="38">
        <f t="shared" si="1"/>
        <v>100</v>
      </c>
      <c r="P19" s="38">
        <v>70.66990631165234</v>
      </c>
      <c r="Q19" s="38">
        <v>98.80947541252976</v>
      </c>
      <c r="R19" s="37">
        <v>5.5196350285153315</v>
      </c>
      <c r="S19" s="38">
        <v>63.48344800693998</v>
      </c>
      <c r="T19" s="38">
        <v>29.48252295221102</v>
      </c>
      <c r="U19" s="38">
        <v>1.5143484134847203</v>
      </c>
      <c r="V19" s="38">
        <v>4.5598848953727724E-05</v>
      </c>
      <c r="W19" s="38">
        <f t="shared" si="2"/>
        <v>100.00000000000001</v>
      </c>
      <c r="X19" s="38">
        <v>69.0030830354553</v>
      </c>
      <c r="Y19" s="40">
        <v>98.48560598766633</v>
      </c>
      <c r="Z19" s="38">
        <v>4.805548123843943</v>
      </c>
      <c r="AA19" s="38">
        <v>60.108347342563114</v>
      </c>
      <c r="AB19" s="38">
        <v>33.28851326139835</v>
      </c>
      <c r="AC19" s="38">
        <v>1.797453483313848</v>
      </c>
      <c r="AD19" s="38">
        <v>0.00013778888074619282</v>
      </c>
      <c r="AE19" s="38">
        <f t="shared" si="3"/>
        <v>100</v>
      </c>
      <c r="AF19" s="38">
        <v>64.91389546640706</v>
      </c>
      <c r="AG19" s="38">
        <v>98.2024087278054</v>
      </c>
      <c r="AH19" s="50"/>
      <c r="AI19" s="50"/>
      <c r="AJ19" s="50"/>
      <c r="AK19" s="50"/>
      <c r="AL19" s="50"/>
    </row>
    <row r="20" spans="1:38" s="51" customFormat="1" ht="16.5" customHeight="1">
      <c r="A20" s="35" t="s">
        <v>46</v>
      </c>
      <c r="B20" s="28">
        <v>4.875260883846281</v>
      </c>
      <c r="C20" s="29">
        <v>65.21870104185281</v>
      </c>
      <c r="D20" s="29">
        <v>29.05049770699341</v>
      </c>
      <c r="E20" s="29">
        <v>0.8555403673075078</v>
      </c>
      <c r="F20" s="29"/>
      <c r="G20" s="49">
        <v>100.00000000000001</v>
      </c>
      <c r="H20" s="29">
        <v>70.09396192569908</v>
      </c>
      <c r="I20" s="32">
        <v>99.14445963269249</v>
      </c>
      <c r="J20" s="29">
        <v>5.158497845531507</v>
      </c>
      <c r="K20" s="29">
        <v>62.56059082811542</v>
      </c>
      <c r="L20" s="29">
        <v>31.20064363091878</v>
      </c>
      <c r="M20" s="29">
        <v>1.0802676954342978</v>
      </c>
      <c r="N20" s="29"/>
      <c r="O20" s="49">
        <v>100</v>
      </c>
      <c r="P20" s="29">
        <v>67.71908867364692</v>
      </c>
      <c r="Q20" s="29">
        <v>98.9197323045657</v>
      </c>
      <c r="R20" s="28">
        <v>4.842382782689451</v>
      </c>
      <c r="S20" s="29">
        <v>63.45948191796212</v>
      </c>
      <c r="T20" s="29">
        <v>30.652345051869283</v>
      </c>
      <c r="U20" s="29">
        <v>1.0457902474791412</v>
      </c>
      <c r="V20" s="29"/>
      <c r="W20" s="49">
        <v>100</v>
      </c>
      <c r="X20" s="29">
        <v>68.30186470065158</v>
      </c>
      <c r="Y20" s="32">
        <v>98.95420975252085</v>
      </c>
      <c r="Z20" s="29">
        <v>3.8479603166431735</v>
      </c>
      <c r="AA20" s="29">
        <v>60.42650973908223</v>
      </c>
      <c r="AB20" s="29">
        <v>34.02039322979157</v>
      </c>
      <c r="AC20" s="29">
        <v>1.7051367144830352</v>
      </c>
      <c r="AD20" s="29"/>
      <c r="AE20" s="49">
        <v>100.00000000000001</v>
      </c>
      <c r="AF20" s="29">
        <v>64.2744700557254</v>
      </c>
      <c r="AG20" s="29">
        <v>98.29486328551697</v>
      </c>
      <c r="AH20" s="50"/>
      <c r="AI20" s="50"/>
      <c r="AJ20" s="50"/>
      <c r="AK20" s="50"/>
      <c r="AL20" s="50"/>
    </row>
    <row r="21" spans="1:38" s="51" customFormat="1" ht="16.5" customHeight="1" thickBot="1">
      <c r="A21" s="36" t="s">
        <v>45</v>
      </c>
      <c r="B21" s="30">
        <v>5.757119021679636</v>
      </c>
      <c r="C21" s="31">
        <v>65.81486473097263</v>
      </c>
      <c r="D21" s="31">
        <v>27.740063007578616</v>
      </c>
      <c r="E21" s="31">
        <v>0.6877913121820799</v>
      </c>
      <c r="F21" s="31">
        <v>0.0001619275870323699</v>
      </c>
      <c r="G21" s="54">
        <v>100</v>
      </c>
      <c r="H21" s="31">
        <v>71.57198375265227</v>
      </c>
      <c r="I21" s="33">
        <v>99.31204676023088</v>
      </c>
      <c r="J21" s="31">
        <v>5.842580028214069</v>
      </c>
      <c r="K21" s="31">
        <v>64.88272795888734</v>
      </c>
      <c r="L21" s="31">
        <v>28.2912780436579</v>
      </c>
      <c r="M21" s="31">
        <v>0.9828619533355342</v>
      </c>
      <c r="N21" s="31">
        <v>0.0005520159051491069</v>
      </c>
      <c r="O21" s="54">
        <v>100.00000000000001</v>
      </c>
      <c r="P21" s="31">
        <v>70.72530798710142</v>
      </c>
      <c r="Q21" s="31">
        <v>99.01658603075931</v>
      </c>
      <c r="R21" s="30">
        <v>5.347743392292832</v>
      </c>
      <c r="S21" s="31">
        <v>62.626945599293144</v>
      </c>
      <c r="T21" s="31">
        <v>30.767754768514894</v>
      </c>
      <c r="U21" s="31">
        <v>1.2575421300312652</v>
      </c>
      <c r="V21" s="31">
        <v>1.4109867862608197E-05</v>
      </c>
      <c r="W21" s="54">
        <v>100.00000000000001</v>
      </c>
      <c r="X21" s="31">
        <v>67.97468899158598</v>
      </c>
      <c r="Y21" s="33">
        <v>98.74244376010088</v>
      </c>
      <c r="Z21" s="31">
        <v>3.98232759856234</v>
      </c>
      <c r="AA21" s="31">
        <v>58.931190547632895</v>
      </c>
      <c r="AB21" s="31">
        <v>35.30258989512228</v>
      </c>
      <c r="AC21" s="31">
        <v>1.7838278176456723</v>
      </c>
      <c r="AD21" s="31">
        <v>6.414103680099042E-05</v>
      </c>
      <c r="AE21" s="54">
        <v>100</v>
      </c>
      <c r="AF21" s="31">
        <v>62.91351814619524</v>
      </c>
      <c r="AG21" s="31">
        <v>98.21610804131753</v>
      </c>
      <c r="AH21" s="50"/>
      <c r="AI21" s="50"/>
      <c r="AJ21" s="50"/>
      <c r="AK21" s="50"/>
      <c r="AL21" s="50"/>
    </row>
    <row r="22" spans="1:38" s="56" customFormat="1" ht="31.5" customHeight="1" thickBot="1">
      <c r="A22" s="55"/>
      <c r="AH22" s="57"/>
      <c r="AI22" s="57"/>
      <c r="AJ22" s="57"/>
      <c r="AK22" s="57"/>
      <c r="AL22" s="57"/>
    </row>
    <row r="23" spans="1:38" s="59" customFormat="1" ht="22.5" customHeight="1">
      <c r="A23" s="58" t="s">
        <v>0</v>
      </c>
      <c r="B23" s="93" t="s">
        <v>15</v>
      </c>
      <c r="C23" s="94"/>
      <c r="D23" s="94"/>
      <c r="E23" s="94"/>
      <c r="F23" s="94"/>
      <c r="G23" s="94"/>
      <c r="H23" s="94"/>
      <c r="I23" s="96"/>
      <c r="J23" s="93" t="s">
        <v>16</v>
      </c>
      <c r="K23" s="94"/>
      <c r="L23" s="94"/>
      <c r="M23" s="94"/>
      <c r="N23" s="94"/>
      <c r="O23" s="94"/>
      <c r="P23" s="94"/>
      <c r="Q23" s="94"/>
      <c r="R23" s="93" t="s">
        <v>17</v>
      </c>
      <c r="S23" s="94"/>
      <c r="T23" s="94"/>
      <c r="U23" s="94"/>
      <c r="V23" s="94"/>
      <c r="W23" s="94"/>
      <c r="X23" s="94"/>
      <c r="Y23" s="96"/>
      <c r="Z23" s="93" t="s">
        <v>34</v>
      </c>
      <c r="AA23" s="94"/>
      <c r="AB23" s="94"/>
      <c r="AC23" s="94"/>
      <c r="AD23" s="94"/>
      <c r="AE23" s="94"/>
      <c r="AF23" s="94"/>
      <c r="AG23" s="94"/>
      <c r="AH23" s="57"/>
      <c r="AI23" s="57"/>
      <c r="AJ23" s="57"/>
      <c r="AK23" s="57"/>
      <c r="AL23" s="57"/>
    </row>
    <row r="24" spans="1:38" s="59" customFormat="1" ht="22.5" customHeight="1">
      <c r="A24" s="60" t="s">
        <v>43</v>
      </c>
      <c r="B24" s="61" t="s">
        <v>4</v>
      </c>
      <c r="C24" s="62" t="s">
        <v>3</v>
      </c>
      <c r="D24" s="62" t="s">
        <v>6</v>
      </c>
      <c r="E24" s="62" t="s">
        <v>7</v>
      </c>
      <c r="F24" s="62" t="s">
        <v>8</v>
      </c>
      <c r="G24" s="62" t="s">
        <v>1</v>
      </c>
      <c r="H24" s="62" t="s">
        <v>9</v>
      </c>
      <c r="I24" s="63" t="s">
        <v>10</v>
      </c>
      <c r="J24" s="62" t="s">
        <v>4</v>
      </c>
      <c r="K24" s="62" t="s">
        <v>3</v>
      </c>
      <c r="L24" s="62" t="s">
        <v>6</v>
      </c>
      <c r="M24" s="62" t="s">
        <v>7</v>
      </c>
      <c r="N24" s="62" t="s">
        <v>8</v>
      </c>
      <c r="O24" s="62" t="s">
        <v>1</v>
      </c>
      <c r="P24" s="62" t="s">
        <v>9</v>
      </c>
      <c r="Q24" s="62" t="s">
        <v>10</v>
      </c>
      <c r="R24" s="61" t="s">
        <v>4</v>
      </c>
      <c r="S24" s="62" t="s">
        <v>3</v>
      </c>
      <c r="T24" s="62" t="s">
        <v>6</v>
      </c>
      <c r="U24" s="62" t="s">
        <v>7</v>
      </c>
      <c r="V24" s="62" t="s">
        <v>8</v>
      </c>
      <c r="W24" s="62" t="s">
        <v>1</v>
      </c>
      <c r="X24" s="62" t="s">
        <v>9</v>
      </c>
      <c r="Y24" s="63" t="s">
        <v>10</v>
      </c>
      <c r="Z24" s="62" t="s">
        <v>4</v>
      </c>
      <c r="AA24" s="62" t="s">
        <v>3</v>
      </c>
      <c r="AB24" s="62" t="s">
        <v>6</v>
      </c>
      <c r="AC24" s="62" t="s">
        <v>7</v>
      </c>
      <c r="AD24" s="62" t="s">
        <v>8</v>
      </c>
      <c r="AE24" s="62" t="s">
        <v>1</v>
      </c>
      <c r="AF24" s="62" t="s">
        <v>9</v>
      </c>
      <c r="AG24" s="62" t="s">
        <v>10</v>
      </c>
      <c r="AH24" s="57"/>
      <c r="AI24" s="57"/>
      <c r="AJ24" s="57"/>
      <c r="AK24" s="57"/>
      <c r="AL24" s="57"/>
    </row>
    <row r="25" spans="1:33" s="69" customFormat="1" ht="13.5">
      <c r="A25" s="64"/>
      <c r="B25" s="65" t="s">
        <v>2</v>
      </c>
      <c r="C25" s="66" t="s">
        <v>2</v>
      </c>
      <c r="D25" s="66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7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8" t="s">
        <v>2</v>
      </c>
      <c r="O25" s="68" t="s">
        <v>2</v>
      </c>
      <c r="P25" s="68" t="s">
        <v>2</v>
      </c>
      <c r="Q25" s="68" t="s">
        <v>2</v>
      </c>
      <c r="R25" s="65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  <c r="Y25" s="67" t="s">
        <v>2</v>
      </c>
      <c r="Z25" s="66" t="s">
        <v>2</v>
      </c>
      <c r="AA25" s="66" t="s">
        <v>2</v>
      </c>
      <c r="AB25" s="66" t="s">
        <v>2</v>
      </c>
      <c r="AC25" s="66" t="s">
        <v>2</v>
      </c>
      <c r="AD25" s="68" t="s">
        <v>2</v>
      </c>
      <c r="AE25" s="68" t="s">
        <v>2</v>
      </c>
      <c r="AF25" s="68" t="s">
        <v>2</v>
      </c>
      <c r="AG25" s="68" t="s">
        <v>2</v>
      </c>
    </row>
    <row r="26" spans="1:38" s="51" customFormat="1" ht="16.5" customHeight="1">
      <c r="A26" s="48" t="s">
        <v>20</v>
      </c>
      <c r="B26" s="28">
        <v>3.323522456137886</v>
      </c>
      <c r="C26" s="29">
        <v>65.37462799448343</v>
      </c>
      <c r="D26" s="29">
        <v>28.29021464513425</v>
      </c>
      <c r="E26" s="29">
        <v>1.4955148603179287</v>
      </c>
      <c r="F26" s="29">
        <v>1.516120043926505</v>
      </c>
      <c r="G26" s="49">
        <f>SUM(B26:F26)</f>
        <v>100</v>
      </c>
      <c r="H26" s="29">
        <v>68.69815045062131</v>
      </c>
      <c r="I26" s="32">
        <v>96.98836509575557</v>
      </c>
      <c r="J26" s="29">
        <v>4.6863500794050434</v>
      </c>
      <c r="K26" s="29">
        <v>58.12642832242321</v>
      </c>
      <c r="L26" s="29">
        <v>35.4938122167564</v>
      </c>
      <c r="M26" s="29">
        <v>1.6934093814153466</v>
      </c>
      <c r="N26" s="39"/>
      <c r="O26" s="49">
        <f>SUM(J26:N26)</f>
        <v>100.00000000000001</v>
      </c>
      <c r="P26" s="39">
        <v>62.812778401828254</v>
      </c>
      <c r="Q26" s="39">
        <v>98.30659061858465</v>
      </c>
      <c r="R26" s="28">
        <v>4.831460674157303</v>
      </c>
      <c r="S26" s="29">
        <v>74.08892110668117</v>
      </c>
      <c r="T26" s="29">
        <v>19.363295880149813</v>
      </c>
      <c r="U26" s="29">
        <v>1.7163223390117193</v>
      </c>
      <c r="V26" s="29"/>
      <c r="W26" s="49">
        <f>SUM(R26:V26)</f>
        <v>100</v>
      </c>
      <c r="X26" s="29">
        <v>78.92038178083847</v>
      </c>
      <c r="Y26" s="32">
        <v>98.28367766098827</v>
      </c>
      <c r="Z26" s="29">
        <v>12.814286130168558</v>
      </c>
      <c r="AA26" s="29">
        <v>64.11509834936099</v>
      </c>
      <c r="AB26" s="29">
        <v>19.830229692094207</v>
      </c>
      <c r="AC26" s="29">
        <v>3.240385828376241</v>
      </c>
      <c r="AD26" s="39"/>
      <c r="AE26" s="49">
        <f>SUM(Z26:AD26)</f>
        <v>100</v>
      </c>
      <c r="AF26" s="39">
        <v>76.92938447952956</v>
      </c>
      <c r="AG26" s="39">
        <v>96.75961417162375</v>
      </c>
      <c r="AH26" s="50"/>
      <c r="AI26" s="50"/>
      <c r="AJ26" s="50"/>
      <c r="AK26" s="50"/>
      <c r="AL26" s="50"/>
    </row>
    <row r="27" spans="1:38" s="51" customFormat="1" ht="16.5" customHeight="1">
      <c r="A27" s="48" t="s">
        <v>21</v>
      </c>
      <c r="B27" s="28"/>
      <c r="C27" s="29">
        <v>30.874205506972125</v>
      </c>
      <c r="D27" s="29">
        <v>54.41754828103321</v>
      </c>
      <c r="E27" s="29">
        <v>14.708246211994663</v>
      </c>
      <c r="F27" s="29"/>
      <c r="G27" s="49">
        <f aca="true" t="shared" si="4" ref="G27:G40">SUM(B27:F27)</f>
        <v>100</v>
      </c>
      <c r="H27" s="29">
        <v>30.874205506972125</v>
      </c>
      <c r="I27" s="32">
        <v>85.29175378800534</v>
      </c>
      <c r="J27" s="29"/>
      <c r="K27" s="29">
        <v>49.61119368832711</v>
      </c>
      <c r="L27" s="29">
        <v>37.92153777687006</v>
      </c>
      <c r="M27" s="29">
        <v>12.46726853480283</v>
      </c>
      <c r="N27" s="39"/>
      <c r="O27" s="49">
        <f aca="true" t="shared" si="5" ref="O27:O40">SUM(J27:N27)</f>
        <v>100</v>
      </c>
      <c r="P27" s="39">
        <v>49.61119368832711</v>
      </c>
      <c r="Q27" s="39">
        <v>87.53273146519717</v>
      </c>
      <c r="R27" s="28"/>
      <c r="S27" s="29">
        <v>40.256016782890775</v>
      </c>
      <c r="T27" s="29">
        <v>51.79541966939259</v>
      </c>
      <c r="U27" s="29">
        <v>7.948563547716633</v>
      </c>
      <c r="V27" s="29"/>
      <c r="W27" s="49">
        <f aca="true" t="shared" si="6" ref="W27:W40">SUM(R27:V27)</f>
        <v>99.99999999999999</v>
      </c>
      <c r="X27" s="29">
        <v>40.256016782890775</v>
      </c>
      <c r="Y27" s="32">
        <v>92.05143645228337</v>
      </c>
      <c r="Z27" s="29">
        <v>2.066222979008932</v>
      </c>
      <c r="AA27" s="29">
        <v>55.431756728870816</v>
      </c>
      <c r="AB27" s="29">
        <v>36.67778770357688</v>
      </c>
      <c r="AC27" s="29">
        <v>5.82423258854338</v>
      </c>
      <c r="AD27" s="39"/>
      <c r="AE27" s="49">
        <f aca="true" t="shared" si="7" ref="AE27:AE40">SUM(Z27:AD27)</f>
        <v>100.00000000000001</v>
      </c>
      <c r="AF27" s="39">
        <v>57.49797970787974</v>
      </c>
      <c r="AG27" s="39">
        <v>94.17576741145662</v>
      </c>
      <c r="AH27" s="50"/>
      <c r="AI27" s="50"/>
      <c r="AJ27" s="50"/>
      <c r="AK27" s="50"/>
      <c r="AL27" s="50"/>
    </row>
    <row r="28" spans="1:38" s="51" customFormat="1" ht="16.5" customHeight="1">
      <c r="A28" s="48" t="s">
        <v>22</v>
      </c>
      <c r="B28" s="28">
        <v>0.01018844405595634</v>
      </c>
      <c r="C28" s="29">
        <v>35.8315632375643</v>
      </c>
      <c r="D28" s="29">
        <v>57.74728232037948</v>
      </c>
      <c r="E28" s="29">
        <v>5.685759576610423</v>
      </c>
      <c r="F28" s="29">
        <v>0.7252064213898303</v>
      </c>
      <c r="G28" s="49">
        <f t="shared" si="4"/>
        <v>100</v>
      </c>
      <c r="H28" s="29">
        <v>35.84175168162026</v>
      </c>
      <c r="I28" s="32">
        <v>93.58903400199975</v>
      </c>
      <c r="J28" s="29">
        <v>0.7801715478318798</v>
      </c>
      <c r="K28" s="29">
        <v>35.29803341611707</v>
      </c>
      <c r="L28" s="29">
        <v>56.84377634711244</v>
      </c>
      <c r="M28" s="29">
        <v>7.078018688938607</v>
      </c>
      <c r="N28" s="39"/>
      <c r="O28" s="49">
        <f t="shared" si="5"/>
        <v>100</v>
      </c>
      <c r="P28" s="39">
        <v>36.07820496394895</v>
      </c>
      <c r="Q28" s="39">
        <v>92.9219813110614</v>
      </c>
      <c r="R28" s="28">
        <v>2.400666468391225</v>
      </c>
      <c r="S28" s="29">
        <v>47.31979727506206</v>
      </c>
      <c r="T28" s="29">
        <v>46.68195732815727</v>
      </c>
      <c r="U28" s="29">
        <v>3.5975789283894533</v>
      </c>
      <c r="V28" s="29"/>
      <c r="W28" s="49">
        <f t="shared" si="6"/>
        <v>100</v>
      </c>
      <c r="X28" s="29">
        <v>49.72046374345329</v>
      </c>
      <c r="Y28" s="32">
        <v>96.40242107161055</v>
      </c>
      <c r="Z28" s="29">
        <v>1.9561210601951764</v>
      </c>
      <c r="AA28" s="29">
        <v>54.78314669843673</v>
      </c>
      <c r="AB28" s="29">
        <v>41.4729362590468</v>
      </c>
      <c r="AC28" s="29">
        <v>1.3517875404786082</v>
      </c>
      <c r="AD28" s="39">
        <v>0.43600844184268667</v>
      </c>
      <c r="AE28" s="49">
        <f t="shared" si="7"/>
        <v>100.00000000000001</v>
      </c>
      <c r="AF28" s="39">
        <v>56.739267758631904</v>
      </c>
      <c r="AG28" s="39">
        <v>98.2122040176787</v>
      </c>
      <c r="AH28" s="50"/>
      <c r="AI28" s="50"/>
      <c r="AJ28" s="50"/>
      <c r="AK28" s="50"/>
      <c r="AL28" s="50"/>
    </row>
    <row r="29" spans="1:38" s="51" customFormat="1" ht="16.5" customHeight="1">
      <c r="A29" s="48" t="s">
        <v>23</v>
      </c>
      <c r="B29" s="28"/>
      <c r="C29" s="29">
        <v>41.11592709122944</v>
      </c>
      <c r="D29" s="29">
        <v>58.59922549157613</v>
      </c>
      <c r="E29" s="29">
        <v>0.284847417194441</v>
      </c>
      <c r="F29" s="29"/>
      <c r="G29" s="49">
        <f t="shared" si="4"/>
        <v>100</v>
      </c>
      <c r="H29" s="29">
        <v>41.11592709122944</v>
      </c>
      <c r="I29" s="32">
        <v>99.71515258280556</v>
      </c>
      <c r="J29" s="29"/>
      <c r="K29" s="29">
        <v>17.424702457461667</v>
      </c>
      <c r="L29" s="29">
        <v>82.30544226667315</v>
      </c>
      <c r="M29" s="29">
        <v>0.26985527586518354</v>
      </c>
      <c r="N29" s="39"/>
      <c r="O29" s="49">
        <f t="shared" si="5"/>
        <v>100</v>
      </c>
      <c r="P29" s="39">
        <v>17.424702457461667</v>
      </c>
      <c r="Q29" s="39">
        <v>99.73014472413482</v>
      </c>
      <c r="R29" s="28">
        <v>0.2784097679510266</v>
      </c>
      <c r="S29" s="29">
        <v>32.14240770994602</v>
      </c>
      <c r="T29" s="29">
        <v>64.64446515813118</v>
      </c>
      <c r="U29" s="29">
        <v>2.9347173639717714</v>
      </c>
      <c r="V29" s="29"/>
      <c r="W29" s="49">
        <f t="shared" si="6"/>
        <v>100</v>
      </c>
      <c r="X29" s="29">
        <v>32.42081747789705</v>
      </c>
      <c r="Y29" s="32">
        <v>97.06528263602823</v>
      </c>
      <c r="Z29" s="29"/>
      <c r="AA29" s="29">
        <v>39.483827139421564</v>
      </c>
      <c r="AB29" s="29">
        <v>57.67973420721199</v>
      </c>
      <c r="AC29" s="29">
        <v>2.836438653366442</v>
      </c>
      <c r="AD29" s="39"/>
      <c r="AE29" s="49">
        <f t="shared" si="7"/>
        <v>100</v>
      </c>
      <c r="AF29" s="39">
        <v>39.483827139421564</v>
      </c>
      <c r="AG29" s="39">
        <v>97.16356134663356</v>
      </c>
      <c r="AH29" s="50"/>
      <c r="AI29" s="50"/>
      <c r="AJ29" s="50"/>
      <c r="AK29" s="50"/>
      <c r="AL29" s="50"/>
    </row>
    <row r="30" spans="1:38" s="51" customFormat="1" ht="16.5" customHeight="1">
      <c r="A30" s="48" t="s">
        <v>24</v>
      </c>
      <c r="B30" s="28"/>
      <c r="C30" s="29">
        <v>49.08441109333397</v>
      </c>
      <c r="D30" s="29">
        <v>44.2664751088644</v>
      </c>
      <c r="E30" s="29">
        <v>4.5623606728665695</v>
      </c>
      <c r="F30" s="29">
        <v>2.086753124935067</v>
      </c>
      <c r="G30" s="49">
        <f t="shared" si="4"/>
        <v>100.00000000000001</v>
      </c>
      <c r="H30" s="29">
        <v>49.08441109333397</v>
      </c>
      <c r="I30" s="32">
        <v>93.35088620219837</v>
      </c>
      <c r="J30" s="29"/>
      <c r="K30" s="29">
        <v>38.10038463702287</v>
      </c>
      <c r="L30" s="29">
        <v>50.60923069634402</v>
      </c>
      <c r="M30" s="29">
        <v>5.193636167132041</v>
      </c>
      <c r="N30" s="39">
        <v>6.096748499501067</v>
      </c>
      <c r="O30" s="49">
        <f t="shared" si="5"/>
        <v>99.99999999999999</v>
      </c>
      <c r="P30" s="39">
        <v>38.10038463702287</v>
      </c>
      <c r="Q30" s="39">
        <v>88.7096153333669</v>
      </c>
      <c r="R30" s="28"/>
      <c r="S30" s="29">
        <v>63.22310382707625</v>
      </c>
      <c r="T30" s="29">
        <v>27.9887271536675</v>
      </c>
      <c r="U30" s="29">
        <v>8.78816901925625</v>
      </c>
      <c r="V30" s="29"/>
      <c r="W30" s="49">
        <f t="shared" si="6"/>
        <v>100</v>
      </c>
      <c r="X30" s="29">
        <v>63.22310382707625</v>
      </c>
      <c r="Y30" s="32">
        <v>91.21183098074376</v>
      </c>
      <c r="Z30" s="29"/>
      <c r="AA30" s="29">
        <v>61.745171509898206</v>
      </c>
      <c r="AB30" s="29">
        <v>29.326343212775196</v>
      </c>
      <c r="AC30" s="29">
        <v>8.928485277326601</v>
      </c>
      <c r="AD30" s="39"/>
      <c r="AE30" s="49">
        <f t="shared" si="7"/>
        <v>100</v>
      </c>
      <c r="AF30" s="39">
        <v>61.745171509898206</v>
      </c>
      <c r="AG30" s="39">
        <v>91.0715147226734</v>
      </c>
      <c r="AH30" s="50"/>
      <c r="AI30" s="50"/>
      <c r="AJ30" s="50"/>
      <c r="AK30" s="50"/>
      <c r="AL30" s="50"/>
    </row>
    <row r="31" spans="1:38" s="51" customFormat="1" ht="16.5" customHeight="1">
      <c r="A31" s="48" t="s">
        <v>25</v>
      </c>
      <c r="B31" s="28"/>
      <c r="C31" s="29">
        <v>57.42132049204647</v>
      </c>
      <c r="D31" s="29">
        <v>40.844877558938315</v>
      </c>
      <c r="E31" s="29">
        <v>1.6740078051897664</v>
      </c>
      <c r="F31" s="29">
        <v>0.05979414382545587</v>
      </c>
      <c r="G31" s="49">
        <f t="shared" si="4"/>
        <v>100</v>
      </c>
      <c r="H31" s="29">
        <v>57.42132049204647</v>
      </c>
      <c r="I31" s="32">
        <v>98.26619805098478</v>
      </c>
      <c r="J31" s="29"/>
      <c r="K31" s="29">
        <v>48.53786824128287</v>
      </c>
      <c r="L31" s="29">
        <v>47.44631254404949</v>
      </c>
      <c r="M31" s="29">
        <v>4.01581921466764</v>
      </c>
      <c r="N31" s="39"/>
      <c r="O31" s="49">
        <f t="shared" si="5"/>
        <v>100.00000000000001</v>
      </c>
      <c r="P31" s="39">
        <v>48.53786824128287</v>
      </c>
      <c r="Q31" s="39">
        <v>95.98418078533236</v>
      </c>
      <c r="R31" s="28"/>
      <c r="S31" s="29">
        <v>51.93848808651327</v>
      </c>
      <c r="T31" s="29">
        <v>46.079567887763844</v>
      </c>
      <c r="U31" s="29">
        <v>1.936280600486656</v>
      </c>
      <c r="V31" s="29">
        <v>0.04566342523623254</v>
      </c>
      <c r="W31" s="49">
        <f t="shared" si="6"/>
        <v>99.99999999999999</v>
      </c>
      <c r="X31" s="29">
        <v>51.93848808651327</v>
      </c>
      <c r="Y31" s="32">
        <v>98.01805597427712</v>
      </c>
      <c r="Z31" s="29">
        <v>0.07698955344767229</v>
      </c>
      <c r="AA31" s="29">
        <v>60.448296218598664</v>
      </c>
      <c r="AB31" s="29">
        <v>39.47471422795367</v>
      </c>
      <c r="AC31" s="29"/>
      <c r="AD31" s="39"/>
      <c r="AE31" s="49">
        <f t="shared" si="7"/>
        <v>100</v>
      </c>
      <c r="AF31" s="39">
        <v>60.52528577204633</v>
      </c>
      <c r="AG31" s="39">
        <v>100</v>
      </c>
      <c r="AH31" s="50"/>
      <c r="AI31" s="50"/>
      <c r="AJ31" s="50"/>
      <c r="AK31" s="50"/>
      <c r="AL31" s="50"/>
    </row>
    <row r="32" spans="1:38" s="51" customFormat="1" ht="16.5" customHeight="1">
      <c r="A32" s="48" t="s">
        <v>26</v>
      </c>
      <c r="B32" s="28">
        <v>0.7674651210504719</v>
      </c>
      <c r="C32" s="29">
        <v>52.20205426754206</v>
      </c>
      <c r="D32" s="29">
        <v>45.528569963069344</v>
      </c>
      <c r="E32" s="29">
        <v>1.5019106483381206</v>
      </c>
      <c r="F32" s="29"/>
      <c r="G32" s="49">
        <f t="shared" si="4"/>
        <v>100</v>
      </c>
      <c r="H32" s="29">
        <v>52.96951938859253</v>
      </c>
      <c r="I32" s="32">
        <v>98.49808935166187</v>
      </c>
      <c r="J32" s="29">
        <v>0.7971764939809943</v>
      </c>
      <c r="K32" s="29">
        <v>46.75553640814906</v>
      </c>
      <c r="L32" s="29">
        <v>51.000903057969694</v>
      </c>
      <c r="M32" s="29">
        <v>1.4463840399002494</v>
      </c>
      <c r="N32" s="39"/>
      <c r="O32" s="49">
        <f t="shared" si="5"/>
        <v>100</v>
      </c>
      <c r="P32" s="39">
        <v>47.552712902130054</v>
      </c>
      <c r="Q32" s="39">
        <v>98.55361596009975</v>
      </c>
      <c r="R32" s="28">
        <v>0.5740667209551178</v>
      </c>
      <c r="S32" s="29">
        <v>48.29883100364091</v>
      </c>
      <c r="T32" s="29">
        <v>49.84268687453311</v>
      </c>
      <c r="U32" s="29">
        <v>1.2443720598429224</v>
      </c>
      <c r="V32" s="29">
        <v>0.04004334102793612</v>
      </c>
      <c r="W32" s="49">
        <f t="shared" si="6"/>
        <v>99.99999999999999</v>
      </c>
      <c r="X32" s="29">
        <v>48.87289772459604</v>
      </c>
      <c r="Y32" s="32">
        <v>98.71558459912914</v>
      </c>
      <c r="Z32" s="29">
        <v>3.6532172901606477</v>
      </c>
      <c r="AA32" s="29">
        <v>60.14519000709115</v>
      </c>
      <c r="AB32" s="29">
        <v>36.2015927027482</v>
      </c>
      <c r="AC32" s="29"/>
      <c r="AD32" s="39"/>
      <c r="AE32" s="49">
        <f t="shared" si="7"/>
        <v>100</v>
      </c>
      <c r="AF32" s="39">
        <v>63.7984072972518</v>
      </c>
      <c r="AG32" s="39">
        <v>100</v>
      </c>
      <c r="AH32" s="50"/>
      <c r="AI32" s="50"/>
      <c r="AJ32" s="50"/>
      <c r="AK32" s="50"/>
      <c r="AL32" s="50"/>
    </row>
    <row r="33" spans="1:38" s="51" customFormat="1" ht="16.5" customHeight="1">
      <c r="A33" s="48" t="s">
        <v>27</v>
      </c>
      <c r="B33" s="28">
        <v>1.4006432740797607</v>
      </c>
      <c r="C33" s="29">
        <v>47.42346229699144</v>
      </c>
      <c r="D33" s="29">
        <v>44.86294026551601</v>
      </c>
      <c r="E33" s="29">
        <v>6.312954163412794</v>
      </c>
      <c r="F33" s="29"/>
      <c r="G33" s="49">
        <f t="shared" si="4"/>
        <v>100</v>
      </c>
      <c r="H33" s="29">
        <v>48.8241055710712</v>
      </c>
      <c r="I33" s="32">
        <v>93.6870458365872</v>
      </c>
      <c r="J33" s="29">
        <v>1.3294418431890338</v>
      </c>
      <c r="K33" s="29">
        <v>36.59116850441521</v>
      </c>
      <c r="L33" s="29">
        <v>57.645205631725496</v>
      </c>
      <c r="M33" s="29">
        <v>4.434184020670266</v>
      </c>
      <c r="N33" s="39"/>
      <c r="O33" s="49">
        <f t="shared" si="5"/>
        <v>100</v>
      </c>
      <c r="P33" s="39">
        <v>37.92061034760424</v>
      </c>
      <c r="Q33" s="39">
        <v>95.56581597932974</v>
      </c>
      <c r="R33" s="28">
        <v>1.2035225730098507</v>
      </c>
      <c r="S33" s="29">
        <v>54.040864631556964</v>
      </c>
      <c r="T33" s="29">
        <v>42.53486024574472</v>
      </c>
      <c r="U33" s="29">
        <v>2.220752549688468</v>
      </c>
      <c r="V33" s="29"/>
      <c r="W33" s="49">
        <f t="shared" si="6"/>
        <v>100</v>
      </c>
      <c r="X33" s="29">
        <v>55.24438720456681</v>
      </c>
      <c r="Y33" s="32">
        <v>97.77924745031153</v>
      </c>
      <c r="Z33" s="29">
        <v>4.010526360396476</v>
      </c>
      <c r="AA33" s="29">
        <v>62.02840083227745</v>
      </c>
      <c r="AB33" s="29">
        <v>32.39031156727223</v>
      </c>
      <c r="AC33" s="29">
        <v>1.5707612400538467</v>
      </c>
      <c r="AD33" s="39"/>
      <c r="AE33" s="49">
        <f t="shared" si="7"/>
        <v>99.99999999999999</v>
      </c>
      <c r="AF33" s="39">
        <v>66.03892719267392</v>
      </c>
      <c r="AG33" s="39">
        <v>98.42923875994616</v>
      </c>
      <c r="AH33" s="50"/>
      <c r="AI33" s="50"/>
      <c r="AJ33" s="50"/>
      <c r="AK33" s="50"/>
      <c r="AL33" s="50"/>
    </row>
    <row r="34" spans="1:38" s="51" customFormat="1" ht="16.5" customHeight="1">
      <c r="A34" s="48" t="s">
        <v>28</v>
      </c>
      <c r="B34" s="28">
        <v>3.923275514376296</v>
      </c>
      <c r="C34" s="29">
        <v>54.39355348826231</v>
      </c>
      <c r="D34" s="29">
        <v>38.109894625929336</v>
      </c>
      <c r="E34" s="29">
        <v>3.493231101800442</v>
      </c>
      <c r="F34" s="29">
        <v>0.08004526963160967</v>
      </c>
      <c r="G34" s="49">
        <f t="shared" si="4"/>
        <v>100</v>
      </c>
      <c r="H34" s="29">
        <v>58.31682900263861</v>
      </c>
      <c r="I34" s="32">
        <v>96.42672362856794</v>
      </c>
      <c r="J34" s="29">
        <v>4.085683185388</v>
      </c>
      <c r="K34" s="29">
        <v>54.47880939470358</v>
      </c>
      <c r="L34" s="29">
        <v>37.78956984710433</v>
      </c>
      <c r="M34" s="29">
        <v>3.645937572804083</v>
      </c>
      <c r="N34" s="39"/>
      <c r="O34" s="49">
        <f t="shared" si="5"/>
        <v>100</v>
      </c>
      <c r="P34" s="39">
        <v>58.56449258009158</v>
      </c>
      <c r="Q34" s="39">
        <v>96.35406242719591</v>
      </c>
      <c r="R34" s="28">
        <v>5.523521071016947</v>
      </c>
      <c r="S34" s="29">
        <v>62.64889614599571</v>
      </c>
      <c r="T34" s="29">
        <v>30.68950016410445</v>
      </c>
      <c r="U34" s="29">
        <v>1.105412257863703</v>
      </c>
      <c r="V34" s="29">
        <v>0.03267036101919707</v>
      </c>
      <c r="W34" s="49">
        <f t="shared" si="6"/>
        <v>100.00000000000001</v>
      </c>
      <c r="X34" s="29">
        <v>68.17241721701265</v>
      </c>
      <c r="Y34" s="32">
        <v>98.8619173811171</v>
      </c>
      <c r="Z34" s="29">
        <v>7.956098267471779</v>
      </c>
      <c r="AA34" s="29">
        <v>69.28041440609346</v>
      </c>
      <c r="AB34" s="29">
        <v>22.17790098319625</v>
      </c>
      <c r="AC34" s="29">
        <v>0.5855863432385207</v>
      </c>
      <c r="AD34" s="39"/>
      <c r="AE34" s="49">
        <f t="shared" si="7"/>
        <v>100</v>
      </c>
      <c r="AF34" s="39">
        <v>77.23651267356523</v>
      </c>
      <c r="AG34" s="39">
        <v>99.41441365676148</v>
      </c>
      <c r="AH34" s="50"/>
      <c r="AI34" s="50"/>
      <c r="AJ34" s="50"/>
      <c r="AK34" s="50"/>
      <c r="AL34" s="50"/>
    </row>
    <row r="35" spans="1:38" s="51" customFormat="1" ht="16.5" customHeight="1">
      <c r="A35" s="48" t="s">
        <v>29</v>
      </c>
      <c r="B35" s="28">
        <v>3.1852303235731334</v>
      </c>
      <c r="C35" s="29">
        <v>64.81315955330578</v>
      </c>
      <c r="D35" s="29">
        <v>30.568845599601662</v>
      </c>
      <c r="E35" s="29">
        <v>1.4327645235194317</v>
      </c>
      <c r="F35" s="29"/>
      <c r="G35" s="49">
        <f t="shared" si="4"/>
        <v>100.00000000000001</v>
      </c>
      <c r="H35" s="29">
        <v>67.9983898768789</v>
      </c>
      <c r="I35" s="32">
        <v>98.56723547648058</v>
      </c>
      <c r="J35" s="29">
        <v>2.943651489595994</v>
      </c>
      <c r="K35" s="29">
        <v>62.884431420490436</v>
      </c>
      <c r="L35" s="29">
        <v>32.39788915355407</v>
      </c>
      <c r="M35" s="29">
        <v>1.7699694597942723</v>
      </c>
      <c r="N35" s="39">
        <v>0.004058476565242775</v>
      </c>
      <c r="O35" s="49">
        <f t="shared" si="5"/>
        <v>100.00000000000003</v>
      </c>
      <c r="P35" s="39">
        <v>65.82808291008642</v>
      </c>
      <c r="Q35" s="39">
        <v>98.2259720636405</v>
      </c>
      <c r="R35" s="28">
        <v>3.5746863301990337</v>
      </c>
      <c r="S35" s="29">
        <v>77.00397049360804</v>
      </c>
      <c r="T35" s="29">
        <v>18.67034757795481</v>
      </c>
      <c r="U35" s="29">
        <v>0.7509955982381196</v>
      </c>
      <c r="V35" s="29"/>
      <c r="W35" s="49">
        <f t="shared" si="6"/>
        <v>100</v>
      </c>
      <c r="X35" s="29">
        <v>80.57865682380708</v>
      </c>
      <c r="Y35" s="32">
        <v>99.24900440176188</v>
      </c>
      <c r="Z35" s="29">
        <v>4.5925136580275145</v>
      </c>
      <c r="AA35" s="29">
        <v>76.6915656230937</v>
      </c>
      <c r="AB35" s="29">
        <v>18.407882539211034</v>
      </c>
      <c r="AC35" s="29">
        <v>0.3080381796677625</v>
      </c>
      <c r="AD35" s="39"/>
      <c r="AE35" s="49">
        <f t="shared" si="7"/>
        <v>100</v>
      </c>
      <c r="AF35" s="39">
        <v>81.28407928112121</v>
      </c>
      <c r="AG35" s="39">
        <v>99.69196182033224</v>
      </c>
      <c r="AH35" s="50"/>
      <c r="AI35" s="50"/>
      <c r="AJ35" s="50"/>
      <c r="AK35" s="50"/>
      <c r="AL35" s="50"/>
    </row>
    <row r="36" spans="1:38" s="51" customFormat="1" ht="16.5" customHeight="1">
      <c r="A36" s="48" t="s">
        <v>30</v>
      </c>
      <c r="B36" s="28">
        <v>3.9653593415931807</v>
      </c>
      <c r="C36" s="29">
        <v>59.56802589504605</v>
      </c>
      <c r="D36" s="29">
        <v>35.22719237790663</v>
      </c>
      <c r="E36" s="29">
        <v>1.2394223854541355</v>
      </c>
      <c r="F36" s="29"/>
      <c r="G36" s="49">
        <f t="shared" si="4"/>
        <v>100</v>
      </c>
      <c r="H36" s="29">
        <v>63.533385236639226</v>
      </c>
      <c r="I36" s="32">
        <v>98.76057761454587</v>
      </c>
      <c r="J36" s="29">
        <v>2.645850589693487</v>
      </c>
      <c r="K36" s="29">
        <v>59.6115308079669</v>
      </c>
      <c r="L36" s="29">
        <v>36.73683643265878</v>
      </c>
      <c r="M36" s="29">
        <v>1.0057821696808331</v>
      </c>
      <c r="N36" s="39"/>
      <c r="O36" s="49">
        <f t="shared" si="5"/>
        <v>100</v>
      </c>
      <c r="P36" s="39">
        <v>62.25738139766039</v>
      </c>
      <c r="Q36" s="39">
        <v>98.99421783031917</v>
      </c>
      <c r="R36" s="28">
        <v>4.078416142876083</v>
      </c>
      <c r="S36" s="29">
        <v>74.62056851529859</v>
      </c>
      <c r="T36" s="29">
        <v>20.692982107718514</v>
      </c>
      <c r="U36" s="29">
        <v>0.6080332341068116</v>
      </c>
      <c r="V36" s="29"/>
      <c r="W36" s="49">
        <f t="shared" si="6"/>
        <v>100</v>
      </c>
      <c r="X36" s="29">
        <v>78.69898465817468</v>
      </c>
      <c r="Y36" s="32">
        <v>99.39196676589319</v>
      </c>
      <c r="Z36" s="29">
        <v>6.050944412302543</v>
      </c>
      <c r="AA36" s="29">
        <v>75.46453837054332</v>
      </c>
      <c r="AB36" s="29">
        <v>18.109821022697922</v>
      </c>
      <c r="AC36" s="29">
        <v>0.37469619445621066</v>
      </c>
      <c r="AD36" s="39"/>
      <c r="AE36" s="49">
        <f t="shared" si="7"/>
        <v>99.99999999999999</v>
      </c>
      <c r="AF36" s="39">
        <v>81.51548278284587</v>
      </c>
      <c r="AG36" s="39">
        <v>99.6253038055438</v>
      </c>
      <c r="AH36" s="50"/>
      <c r="AI36" s="50"/>
      <c r="AJ36" s="50"/>
      <c r="AK36" s="50"/>
      <c r="AL36" s="50"/>
    </row>
    <row r="37" spans="1:38" s="51" customFormat="1" ht="16.5" customHeight="1">
      <c r="A37" s="48" t="s">
        <v>31</v>
      </c>
      <c r="B37" s="28">
        <v>1.4219956028833716</v>
      </c>
      <c r="C37" s="29">
        <v>47.70618319558372</v>
      </c>
      <c r="D37" s="29">
        <v>46.458550741531816</v>
      </c>
      <c r="E37" s="29">
        <v>4.402191987634024</v>
      </c>
      <c r="F37" s="29">
        <v>0.011078472367070064</v>
      </c>
      <c r="G37" s="49">
        <f t="shared" si="4"/>
        <v>100.00000000000001</v>
      </c>
      <c r="H37" s="29">
        <v>49.12817879846709</v>
      </c>
      <c r="I37" s="32">
        <v>95.58672953999891</v>
      </c>
      <c r="J37" s="29">
        <v>1.5766104669596064</v>
      </c>
      <c r="K37" s="29">
        <v>51.774054905728704</v>
      </c>
      <c r="L37" s="29">
        <v>43.28992615764356</v>
      </c>
      <c r="M37" s="29">
        <v>3.359408469668126</v>
      </c>
      <c r="N37" s="39"/>
      <c r="O37" s="49">
        <f t="shared" si="5"/>
        <v>100</v>
      </c>
      <c r="P37" s="39">
        <v>53.35066537268831</v>
      </c>
      <c r="Q37" s="39">
        <v>96.64059153033187</v>
      </c>
      <c r="R37" s="28">
        <v>3.9248045030304763</v>
      </c>
      <c r="S37" s="29">
        <v>58.8047485402538</v>
      </c>
      <c r="T37" s="29">
        <v>35.99132980539146</v>
      </c>
      <c r="U37" s="29">
        <v>1.2791171513242674</v>
      </c>
      <c r="V37" s="29"/>
      <c r="W37" s="49">
        <f t="shared" si="6"/>
        <v>100</v>
      </c>
      <c r="X37" s="29">
        <v>62.72955304328427</v>
      </c>
      <c r="Y37" s="32">
        <v>98.72088284867573</v>
      </c>
      <c r="Z37" s="29">
        <v>5.004923706408044</v>
      </c>
      <c r="AA37" s="29">
        <v>67.25623904265152</v>
      </c>
      <c r="AB37" s="29">
        <v>26.447812801909315</v>
      </c>
      <c r="AC37" s="29">
        <v>1.2910244490311182</v>
      </c>
      <c r="AD37" s="39"/>
      <c r="AE37" s="49">
        <f t="shared" si="7"/>
        <v>100</v>
      </c>
      <c r="AF37" s="39">
        <v>72.26116274905957</v>
      </c>
      <c r="AG37" s="39">
        <v>98.70897555096889</v>
      </c>
      <c r="AH37" s="50"/>
      <c r="AI37" s="50"/>
      <c r="AJ37" s="50"/>
      <c r="AK37" s="50"/>
      <c r="AL37" s="50"/>
    </row>
    <row r="38" spans="1:38" s="51" customFormat="1" ht="16.5" customHeight="1">
      <c r="A38" s="48" t="s">
        <v>32</v>
      </c>
      <c r="B38" s="28">
        <v>1.1294331055545985</v>
      </c>
      <c r="C38" s="29">
        <v>37.25819356389649</v>
      </c>
      <c r="D38" s="29">
        <v>59.580206718094956</v>
      </c>
      <c r="E38" s="29">
        <v>2.0321666124539455</v>
      </c>
      <c r="F38" s="29"/>
      <c r="G38" s="49">
        <f t="shared" si="4"/>
        <v>100</v>
      </c>
      <c r="H38" s="29">
        <v>38.38762666945109</v>
      </c>
      <c r="I38" s="32">
        <v>97.96783338754605</v>
      </c>
      <c r="J38" s="29">
        <v>0.8967059430708996</v>
      </c>
      <c r="K38" s="29">
        <v>38.56949780447272</v>
      </c>
      <c r="L38" s="29">
        <v>58.25023194533699</v>
      </c>
      <c r="M38" s="29">
        <v>2.283564307119396</v>
      </c>
      <c r="N38" s="39"/>
      <c r="O38" s="49">
        <f t="shared" si="5"/>
        <v>100</v>
      </c>
      <c r="P38" s="39">
        <v>39.466203747543624</v>
      </c>
      <c r="Q38" s="39">
        <v>97.71643569288061</v>
      </c>
      <c r="R38" s="28">
        <v>1.4769616638081162</v>
      </c>
      <c r="S38" s="29">
        <v>49.18614740284661</v>
      </c>
      <c r="T38" s="29">
        <v>47.659611184441054</v>
      </c>
      <c r="U38" s="29">
        <v>1.6772797489042224</v>
      </c>
      <c r="V38" s="29"/>
      <c r="W38" s="49">
        <f t="shared" si="6"/>
        <v>100</v>
      </c>
      <c r="X38" s="29">
        <v>50.66310906665473</v>
      </c>
      <c r="Y38" s="32">
        <v>98.32272025109577</v>
      </c>
      <c r="Z38" s="29">
        <v>3.180847155996676</v>
      </c>
      <c r="AA38" s="29">
        <v>57.03455725275235</v>
      </c>
      <c r="AB38" s="29">
        <v>38.844499941154865</v>
      </c>
      <c r="AC38" s="29">
        <v>0.9400956500961137</v>
      </c>
      <c r="AD38" s="39"/>
      <c r="AE38" s="49">
        <f t="shared" si="7"/>
        <v>100</v>
      </c>
      <c r="AF38" s="39">
        <v>60.21540440874902</v>
      </c>
      <c r="AG38" s="39">
        <v>99.05990434990389</v>
      </c>
      <c r="AH38" s="50"/>
      <c r="AI38" s="50"/>
      <c r="AJ38" s="50"/>
      <c r="AK38" s="50"/>
      <c r="AL38" s="50"/>
    </row>
    <row r="39" spans="1:38" s="51" customFormat="1" ht="16.5" customHeight="1">
      <c r="A39" s="48" t="s">
        <v>33</v>
      </c>
      <c r="B39" s="28">
        <v>0.01793070142513215</v>
      </c>
      <c r="C39" s="29">
        <v>15.601443541002732</v>
      </c>
      <c r="D39" s="29">
        <v>65.78798260482885</v>
      </c>
      <c r="E39" s="29">
        <v>18.59264315274328</v>
      </c>
      <c r="F39" s="29"/>
      <c r="G39" s="49">
        <f t="shared" si="4"/>
        <v>100</v>
      </c>
      <c r="H39" s="29">
        <v>15.619374242427865</v>
      </c>
      <c r="I39" s="32">
        <v>81.40735684725672</v>
      </c>
      <c r="J39" s="29"/>
      <c r="K39" s="29">
        <v>20.214088618165682</v>
      </c>
      <c r="L39" s="29">
        <v>61.071129465272165</v>
      </c>
      <c r="M39" s="29">
        <v>18.283690599259078</v>
      </c>
      <c r="N39" s="29">
        <v>0.43109131730307826</v>
      </c>
      <c r="O39" s="49">
        <f t="shared" si="5"/>
        <v>100</v>
      </c>
      <c r="P39" s="29">
        <v>20.214088618165682</v>
      </c>
      <c r="Q39" s="29">
        <v>81.28521808343784</v>
      </c>
      <c r="R39" s="28">
        <v>0.7105986375339811</v>
      </c>
      <c r="S39" s="29">
        <v>29.086530717438226</v>
      </c>
      <c r="T39" s="29">
        <v>63.23999524202482</v>
      </c>
      <c r="U39" s="29">
        <v>6.962875403002976</v>
      </c>
      <c r="V39" s="29"/>
      <c r="W39" s="49">
        <f t="shared" si="6"/>
        <v>100</v>
      </c>
      <c r="X39" s="29">
        <v>29.797129354972206</v>
      </c>
      <c r="Y39" s="32">
        <v>93.03712459699702</v>
      </c>
      <c r="Z39" s="29"/>
      <c r="AA39" s="29">
        <v>34.46147400542778</v>
      </c>
      <c r="AB39" s="29">
        <v>61.6903037806876</v>
      </c>
      <c r="AC39" s="29">
        <v>3.848222213884616</v>
      </c>
      <c r="AD39" s="29"/>
      <c r="AE39" s="49">
        <f t="shared" si="7"/>
        <v>100</v>
      </c>
      <c r="AF39" s="29">
        <v>34.46147400542778</v>
      </c>
      <c r="AG39" s="29">
        <v>96.15177778611539</v>
      </c>
      <c r="AH39" s="50"/>
      <c r="AI39" s="50"/>
      <c r="AJ39" s="50"/>
      <c r="AK39" s="50"/>
      <c r="AL39" s="50"/>
    </row>
    <row r="40" spans="1:38" s="53" customFormat="1" ht="16.5" customHeight="1">
      <c r="A40" s="52" t="s">
        <v>5</v>
      </c>
      <c r="B40" s="37">
        <v>2.7849766603394053</v>
      </c>
      <c r="C40" s="38">
        <v>52.534241765734976</v>
      </c>
      <c r="D40" s="38">
        <v>41.312041443637256</v>
      </c>
      <c r="E40" s="38">
        <v>3.2875166390872077</v>
      </c>
      <c r="F40" s="38">
        <v>0.08122349120116432</v>
      </c>
      <c r="G40" s="38">
        <f t="shared" si="4"/>
        <v>100</v>
      </c>
      <c r="H40" s="38">
        <v>55.31921842607438</v>
      </c>
      <c r="I40" s="40">
        <v>96.63125986971164</v>
      </c>
      <c r="J40" s="38">
        <v>2.5736626368813744</v>
      </c>
      <c r="K40" s="38">
        <v>52.64697786320066</v>
      </c>
      <c r="L40" s="38">
        <v>41.47714003712422</v>
      </c>
      <c r="M40" s="38">
        <v>3.2560927857054898</v>
      </c>
      <c r="N40" s="38">
        <v>0.04612667708825329</v>
      </c>
      <c r="O40" s="38">
        <f t="shared" si="5"/>
        <v>100</v>
      </c>
      <c r="P40" s="38">
        <v>55.22064050008204</v>
      </c>
      <c r="Q40" s="38">
        <v>96.69778053720626</v>
      </c>
      <c r="R40" s="37">
        <v>3.871111475191912</v>
      </c>
      <c r="S40" s="38">
        <v>63.40717578986935</v>
      </c>
      <c r="T40" s="38">
        <v>31.306014324295344</v>
      </c>
      <c r="U40" s="38">
        <v>1.4049886348057754</v>
      </c>
      <c r="V40" s="38">
        <v>0.01070977583762765</v>
      </c>
      <c r="W40" s="38">
        <f t="shared" si="6"/>
        <v>100.00000000000001</v>
      </c>
      <c r="X40" s="38">
        <v>67.27828726506127</v>
      </c>
      <c r="Y40" s="40">
        <v>98.5843015893566</v>
      </c>
      <c r="Z40" s="38">
        <v>5.533119966907429</v>
      </c>
      <c r="AA40" s="38">
        <v>68.20172058665379</v>
      </c>
      <c r="AB40" s="38">
        <v>25.390549018415072</v>
      </c>
      <c r="AC40" s="38">
        <v>0.8555072682472766</v>
      </c>
      <c r="AD40" s="38">
        <v>0.019103159776424482</v>
      </c>
      <c r="AE40" s="38">
        <f t="shared" si="7"/>
        <v>100</v>
      </c>
      <c r="AF40" s="38">
        <v>73.73484055356121</v>
      </c>
      <c r="AG40" s="38">
        <v>99.1253895719763</v>
      </c>
      <c r="AH40" s="50"/>
      <c r="AI40" s="50"/>
      <c r="AJ40" s="50"/>
      <c r="AK40" s="50"/>
      <c r="AL40" s="50"/>
    </row>
    <row r="41" spans="1:38" s="51" customFormat="1" ht="16.5" customHeight="1">
      <c r="A41" s="35" t="s">
        <v>46</v>
      </c>
      <c r="B41" s="28">
        <v>2.490045132495819</v>
      </c>
      <c r="C41" s="29">
        <v>53.15251986708376</v>
      </c>
      <c r="D41" s="29">
        <v>41.32463645072558</v>
      </c>
      <c r="E41" s="29">
        <v>2.9887239711194815</v>
      </c>
      <c r="F41" s="29">
        <v>0.044074578575351686</v>
      </c>
      <c r="G41" s="49">
        <v>99.99999999999999</v>
      </c>
      <c r="H41" s="29">
        <v>55.642564999579584</v>
      </c>
      <c r="I41" s="32">
        <v>96.96720145030517</v>
      </c>
      <c r="J41" s="29">
        <v>3.679673132335442</v>
      </c>
      <c r="K41" s="29">
        <v>61.321407267323906</v>
      </c>
      <c r="L41" s="29">
        <v>33.4665941344502</v>
      </c>
      <c r="M41" s="29">
        <v>1.5060058609848406</v>
      </c>
      <c r="N41" s="29">
        <v>0.02631960490560926</v>
      </c>
      <c r="O41" s="49">
        <v>99.99999999999999</v>
      </c>
      <c r="P41" s="29">
        <v>65.00108039965936</v>
      </c>
      <c r="Q41" s="29">
        <v>98.46767453410955</v>
      </c>
      <c r="R41" s="28">
        <v>4.8157646282370745</v>
      </c>
      <c r="S41" s="29">
        <v>65.77904593868698</v>
      </c>
      <c r="T41" s="29">
        <v>28.23130727535731</v>
      </c>
      <c r="U41" s="29">
        <v>1.1458899542209586</v>
      </c>
      <c r="V41" s="29">
        <v>0.027992203497681747</v>
      </c>
      <c r="W41" s="49">
        <v>100</v>
      </c>
      <c r="X41" s="29">
        <v>70.59481056692405</v>
      </c>
      <c r="Y41" s="32">
        <v>98.82611784228138</v>
      </c>
      <c r="Z41" s="29">
        <v>6.800632504877107</v>
      </c>
      <c r="AA41" s="29">
        <v>67.9206025117292</v>
      </c>
      <c r="AB41" s="29">
        <v>24.43596015306254</v>
      </c>
      <c r="AC41" s="29">
        <v>0.8428048303311534</v>
      </c>
      <c r="AD41" s="29"/>
      <c r="AE41" s="49">
        <v>99.99999999999999</v>
      </c>
      <c r="AF41" s="29">
        <v>74.72123501660631</v>
      </c>
      <c r="AG41" s="29">
        <v>99.15719516966885</v>
      </c>
      <c r="AH41" s="50"/>
      <c r="AI41" s="50"/>
      <c r="AJ41" s="50"/>
      <c r="AK41" s="50"/>
      <c r="AL41" s="50"/>
    </row>
    <row r="42" spans="1:38" s="51" customFormat="1" ht="16.5" customHeight="1" thickBot="1">
      <c r="A42" s="36" t="s">
        <v>45</v>
      </c>
      <c r="B42" s="30">
        <v>3.186423414790112</v>
      </c>
      <c r="C42" s="31">
        <v>52.8664399121483</v>
      </c>
      <c r="D42" s="31">
        <v>40.595818222663446</v>
      </c>
      <c r="E42" s="31">
        <v>3.350777372164368</v>
      </c>
      <c r="F42" s="31">
        <v>0.0005410782337741132</v>
      </c>
      <c r="G42" s="54">
        <v>99.99999999999999</v>
      </c>
      <c r="H42" s="31">
        <v>56.05286332693841</v>
      </c>
      <c r="I42" s="33">
        <v>96.64868154960186</v>
      </c>
      <c r="J42" s="31">
        <v>2.971303534125049</v>
      </c>
      <c r="K42" s="31">
        <v>59.938349747972715</v>
      </c>
      <c r="L42" s="31">
        <v>35.504039662376755</v>
      </c>
      <c r="M42" s="31">
        <v>1.58138691716941</v>
      </c>
      <c r="N42" s="31">
        <v>0.0049201383560618225</v>
      </c>
      <c r="O42" s="54">
        <v>99.99999999999999</v>
      </c>
      <c r="P42" s="31">
        <v>62.909653282097764</v>
      </c>
      <c r="Q42" s="31">
        <v>98.41369294447453</v>
      </c>
      <c r="R42" s="30">
        <v>4.459216290849425</v>
      </c>
      <c r="S42" s="31">
        <v>66.79594069943055</v>
      </c>
      <c r="T42" s="31">
        <v>27.96608004263107</v>
      </c>
      <c r="U42" s="31">
        <v>0.7787629670889545</v>
      </c>
      <c r="V42" s="31"/>
      <c r="W42" s="54">
        <v>100</v>
      </c>
      <c r="X42" s="31">
        <v>71.25515699027997</v>
      </c>
      <c r="Y42" s="33">
        <v>99.22123703291105</v>
      </c>
      <c r="Z42" s="31">
        <v>6.332989745909133</v>
      </c>
      <c r="AA42" s="31">
        <v>68.20709225478298</v>
      </c>
      <c r="AB42" s="31">
        <v>24.696028989820096</v>
      </c>
      <c r="AC42" s="31">
        <v>0.7638890094877844</v>
      </c>
      <c r="AD42" s="31"/>
      <c r="AE42" s="54">
        <v>100.00000000000001</v>
      </c>
      <c r="AF42" s="31">
        <v>74.54008200069212</v>
      </c>
      <c r="AG42" s="31">
        <v>99.23611099051222</v>
      </c>
      <c r="AH42" s="50"/>
      <c r="AI42" s="50"/>
      <c r="AJ42" s="50"/>
      <c r="AK42" s="50"/>
      <c r="AL42" s="50"/>
    </row>
    <row r="43" spans="1:38" s="56" customFormat="1" ht="31.5" customHeight="1" thickBot="1">
      <c r="A43" s="55"/>
      <c r="AG43" s="70" t="s">
        <v>14</v>
      </c>
      <c r="AH43" s="57"/>
      <c r="AI43" s="57"/>
      <c r="AJ43" s="57"/>
      <c r="AK43" s="57"/>
      <c r="AL43" s="57"/>
    </row>
    <row r="44" spans="1:38" s="59" customFormat="1" ht="22.5" customHeight="1">
      <c r="A44" s="58" t="s">
        <v>0</v>
      </c>
      <c r="B44" s="93" t="s">
        <v>39</v>
      </c>
      <c r="C44" s="94"/>
      <c r="D44" s="94"/>
      <c r="E44" s="94"/>
      <c r="F44" s="94"/>
      <c r="G44" s="94"/>
      <c r="H44" s="94"/>
      <c r="I44" s="96"/>
      <c r="J44" s="93" t="s">
        <v>40</v>
      </c>
      <c r="K44" s="94"/>
      <c r="L44" s="94"/>
      <c r="M44" s="94"/>
      <c r="N44" s="94"/>
      <c r="O44" s="94"/>
      <c r="P44" s="94"/>
      <c r="Q44" s="94"/>
      <c r="R44" s="93" t="s">
        <v>41</v>
      </c>
      <c r="S44" s="94"/>
      <c r="T44" s="94"/>
      <c r="U44" s="94"/>
      <c r="V44" s="94"/>
      <c r="W44" s="94"/>
      <c r="X44" s="94"/>
      <c r="Y44" s="96"/>
      <c r="Z44" s="93" t="s">
        <v>42</v>
      </c>
      <c r="AA44" s="94"/>
      <c r="AB44" s="94"/>
      <c r="AC44" s="94"/>
      <c r="AD44" s="94"/>
      <c r="AE44" s="94"/>
      <c r="AF44" s="94"/>
      <c r="AG44" s="94"/>
      <c r="AH44" s="57"/>
      <c r="AI44" s="57"/>
      <c r="AJ44" s="57"/>
      <c r="AK44" s="57"/>
      <c r="AL44" s="57"/>
    </row>
    <row r="45" spans="1:38" s="59" customFormat="1" ht="22.5" customHeight="1">
      <c r="A45" s="60" t="s">
        <v>43</v>
      </c>
      <c r="B45" s="61" t="s">
        <v>4</v>
      </c>
      <c r="C45" s="62" t="s">
        <v>3</v>
      </c>
      <c r="D45" s="62" t="s">
        <v>6</v>
      </c>
      <c r="E45" s="62" t="s">
        <v>7</v>
      </c>
      <c r="F45" s="62" t="s">
        <v>8</v>
      </c>
      <c r="G45" s="62" t="s">
        <v>1</v>
      </c>
      <c r="H45" s="62" t="s">
        <v>9</v>
      </c>
      <c r="I45" s="63" t="s">
        <v>10</v>
      </c>
      <c r="J45" s="62" t="s">
        <v>4</v>
      </c>
      <c r="K45" s="62" t="s">
        <v>3</v>
      </c>
      <c r="L45" s="62" t="s">
        <v>6</v>
      </c>
      <c r="M45" s="62" t="s">
        <v>7</v>
      </c>
      <c r="N45" s="62" t="s">
        <v>8</v>
      </c>
      <c r="O45" s="62" t="s">
        <v>1</v>
      </c>
      <c r="P45" s="62" t="s">
        <v>9</v>
      </c>
      <c r="Q45" s="62" t="s">
        <v>10</v>
      </c>
      <c r="R45" s="61" t="s">
        <v>4</v>
      </c>
      <c r="S45" s="62" t="s">
        <v>3</v>
      </c>
      <c r="T45" s="62" t="s">
        <v>6</v>
      </c>
      <c r="U45" s="62" t="s">
        <v>7</v>
      </c>
      <c r="V45" s="62" t="s">
        <v>8</v>
      </c>
      <c r="W45" s="62" t="s">
        <v>1</v>
      </c>
      <c r="X45" s="62" t="s">
        <v>9</v>
      </c>
      <c r="Y45" s="63" t="s">
        <v>10</v>
      </c>
      <c r="Z45" s="62" t="s">
        <v>4</v>
      </c>
      <c r="AA45" s="62" t="s">
        <v>3</v>
      </c>
      <c r="AB45" s="62" t="s">
        <v>6</v>
      </c>
      <c r="AC45" s="62" t="s">
        <v>7</v>
      </c>
      <c r="AD45" s="62" t="s">
        <v>8</v>
      </c>
      <c r="AE45" s="62" t="s">
        <v>1</v>
      </c>
      <c r="AF45" s="62" t="s">
        <v>9</v>
      </c>
      <c r="AG45" s="62" t="s">
        <v>10</v>
      </c>
      <c r="AH45" s="57"/>
      <c r="AI45" s="57"/>
      <c r="AJ45" s="57"/>
      <c r="AK45" s="57"/>
      <c r="AL45" s="57"/>
    </row>
    <row r="46" spans="1:33" s="69" customFormat="1" ht="13.5">
      <c r="A46" s="64"/>
      <c r="B46" s="65" t="s">
        <v>2</v>
      </c>
      <c r="C46" s="66" t="s">
        <v>2</v>
      </c>
      <c r="D46" s="66" t="s">
        <v>2</v>
      </c>
      <c r="E46" s="66" t="s">
        <v>2</v>
      </c>
      <c r="F46" s="66" t="s">
        <v>2</v>
      </c>
      <c r="G46" s="66" t="s">
        <v>2</v>
      </c>
      <c r="H46" s="66" t="s">
        <v>2</v>
      </c>
      <c r="I46" s="67" t="s">
        <v>2</v>
      </c>
      <c r="J46" s="66" t="s">
        <v>2</v>
      </c>
      <c r="K46" s="66" t="s">
        <v>2</v>
      </c>
      <c r="L46" s="66" t="s">
        <v>2</v>
      </c>
      <c r="M46" s="66" t="s">
        <v>2</v>
      </c>
      <c r="N46" s="68" t="s">
        <v>2</v>
      </c>
      <c r="O46" s="68" t="s">
        <v>2</v>
      </c>
      <c r="P46" s="68" t="s">
        <v>2</v>
      </c>
      <c r="Q46" s="68" t="s">
        <v>2</v>
      </c>
      <c r="R46" s="65" t="s">
        <v>2</v>
      </c>
      <c r="S46" s="66" t="s">
        <v>2</v>
      </c>
      <c r="T46" s="66" t="s">
        <v>2</v>
      </c>
      <c r="U46" s="66" t="s">
        <v>2</v>
      </c>
      <c r="V46" s="66" t="s">
        <v>2</v>
      </c>
      <c r="W46" s="66" t="s">
        <v>2</v>
      </c>
      <c r="X46" s="66" t="s">
        <v>2</v>
      </c>
      <c r="Y46" s="67" t="s">
        <v>2</v>
      </c>
      <c r="Z46" s="66" t="s">
        <v>2</v>
      </c>
      <c r="AA46" s="66" t="s">
        <v>2</v>
      </c>
      <c r="AB46" s="66" t="s">
        <v>2</v>
      </c>
      <c r="AC46" s="66" t="s">
        <v>2</v>
      </c>
      <c r="AD46" s="68" t="s">
        <v>2</v>
      </c>
      <c r="AE46" s="68" t="s">
        <v>2</v>
      </c>
      <c r="AF46" s="68" t="s">
        <v>2</v>
      </c>
      <c r="AG46" s="68" t="s">
        <v>2</v>
      </c>
    </row>
    <row r="47" spans="1:38" s="51" customFormat="1" ht="16.5" customHeight="1">
      <c r="A47" s="48" t="s">
        <v>20</v>
      </c>
      <c r="B47" s="28">
        <v>7.978256481511907</v>
      </c>
      <c r="C47" s="29">
        <v>74.81727839871567</v>
      </c>
      <c r="D47" s="29">
        <v>17.204465119772426</v>
      </c>
      <c r="E47" s="29"/>
      <c r="F47" s="29"/>
      <c r="G47" s="49">
        <f>SUM(B47:F47)</f>
        <v>100</v>
      </c>
      <c r="H47" s="29">
        <v>82.79553488022758</v>
      </c>
      <c r="I47" s="32">
        <v>100</v>
      </c>
      <c r="J47" s="29">
        <v>14.49281791691572</v>
      </c>
      <c r="K47" s="29">
        <v>68.8107068141064</v>
      </c>
      <c r="L47" s="29">
        <v>16.696475268977885</v>
      </c>
      <c r="M47" s="29"/>
      <c r="N47" s="39"/>
      <c r="O47" s="49">
        <f>SUM(J47:N47)</f>
        <v>100</v>
      </c>
      <c r="P47" s="39">
        <v>83.30352473102212</v>
      </c>
      <c r="Q47" s="39">
        <v>100</v>
      </c>
      <c r="R47" s="28">
        <v>13.26347092744864</v>
      </c>
      <c r="S47" s="29">
        <v>74.4373701248863</v>
      </c>
      <c r="T47" s="29">
        <v>12.299158947665054</v>
      </c>
      <c r="U47" s="29"/>
      <c r="V47" s="29"/>
      <c r="W47" s="49">
        <f>SUM(R47:V47)</f>
        <v>99.99999999999999</v>
      </c>
      <c r="X47" s="29">
        <v>87.70084105233495</v>
      </c>
      <c r="Y47" s="32">
        <v>100</v>
      </c>
      <c r="Z47" s="41">
        <v>10.66314662082421</v>
      </c>
      <c r="AA47" s="34">
        <v>77.90921101401423</v>
      </c>
      <c r="AB47" s="34">
        <v>11.427642365161551</v>
      </c>
      <c r="AC47" s="34"/>
      <c r="AD47" s="42"/>
      <c r="AE47" s="71">
        <f>SUM(Z47:AD47)</f>
        <v>99.99999999999999</v>
      </c>
      <c r="AF47" s="39">
        <v>88.57235763483845</v>
      </c>
      <c r="AG47" s="39">
        <v>100</v>
      </c>
      <c r="AH47" s="50"/>
      <c r="AI47" s="50"/>
      <c r="AJ47" s="50"/>
      <c r="AK47" s="50"/>
      <c r="AL47" s="50"/>
    </row>
    <row r="48" spans="1:38" s="51" customFormat="1" ht="16.5" customHeight="1">
      <c r="A48" s="48" t="s">
        <v>21</v>
      </c>
      <c r="B48" s="28"/>
      <c r="C48" s="29">
        <v>61.16484530113861</v>
      </c>
      <c r="D48" s="29">
        <v>36.42185900308449</v>
      </c>
      <c r="E48" s="29">
        <v>2.4132956957768963</v>
      </c>
      <c r="F48" s="29"/>
      <c r="G48" s="49">
        <f aca="true" t="shared" si="8" ref="G48:G61">SUM(B48:F48)</f>
        <v>100</v>
      </c>
      <c r="H48" s="29">
        <v>61.16484530113861</v>
      </c>
      <c r="I48" s="32">
        <v>97.5867043042231</v>
      </c>
      <c r="J48" s="29">
        <v>2.776596708212361</v>
      </c>
      <c r="K48" s="29">
        <v>61.65434720258432</v>
      </c>
      <c r="L48" s="29">
        <v>35.569056089203315</v>
      </c>
      <c r="M48" s="29"/>
      <c r="N48" s="39"/>
      <c r="O48" s="49">
        <f aca="true" t="shared" si="9" ref="O48:O61">SUM(J48:N48)</f>
        <v>100</v>
      </c>
      <c r="P48" s="39">
        <v>64.43094391079669</v>
      </c>
      <c r="Q48" s="39">
        <v>100</v>
      </c>
      <c r="R48" s="28">
        <v>8.552691711464464</v>
      </c>
      <c r="S48" s="29">
        <v>67.8139865972823</v>
      </c>
      <c r="T48" s="29">
        <v>20.582269455035647</v>
      </c>
      <c r="U48" s="29">
        <v>3.0510522362176036</v>
      </c>
      <c r="V48" s="29"/>
      <c r="W48" s="49">
        <f aca="true" t="shared" si="10" ref="W48:W61">SUM(R48:V48)</f>
        <v>100</v>
      </c>
      <c r="X48" s="29">
        <v>76.36667830874676</v>
      </c>
      <c r="Y48" s="32">
        <v>96.9489477637824</v>
      </c>
      <c r="Z48" s="41">
        <v>5.059381872337207</v>
      </c>
      <c r="AA48" s="34">
        <v>66.4252747105309</v>
      </c>
      <c r="AB48" s="34">
        <v>25.375489563500242</v>
      </c>
      <c r="AC48" s="34">
        <v>3.139853853631643</v>
      </c>
      <c r="AD48" s="42"/>
      <c r="AE48" s="71">
        <f aca="true" t="shared" si="11" ref="AE48:AE61">SUM(Z48:AD48)</f>
        <v>100</v>
      </c>
      <c r="AF48" s="39">
        <v>71.48465658286811</v>
      </c>
      <c r="AG48" s="39">
        <v>96.86014614636835</v>
      </c>
      <c r="AH48" s="50"/>
      <c r="AI48" s="50"/>
      <c r="AJ48" s="50"/>
      <c r="AK48" s="50"/>
      <c r="AL48" s="50"/>
    </row>
    <row r="49" spans="1:38" s="51" customFormat="1" ht="16.5" customHeight="1">
      <c r="A49" s="48" t="s">
        <v>22</v>
      </c>
      <c r="B49" s="28">
        <v>1.3663372765250383</v>
      </c>
      <c r="C49" s="29">
        <v>59.53275009121025</v>
      </c>
      <c r="D49" s="29">
        <v>35.74235660232476</v>
      </c>
      <c r="E49" s="29">
        <v>3.3513973718490133</v>
      </c>
      <c r="F49" s="29">
        <v>0.007158658090928344</v>
      </c>
      <c r="G49" s="49">
        <f t="shared" si="8"/>
        <v>99.99999999999999</v>
      </c>
      <c r="H49" s="29">
        <v>60.899087367735284</v>
      </c>
      <c r="I49" s="32">
        <v>96.64144397006005</v>
      </c>
      <c r="J49" s="29">
        <v>1.9323237953422485</v>
      </c>
      <c r="K49" s="29">
        <v>57.12951914350257</v>
      </c>
      <c r="L49" s="29">
        <v>38.494308686511076</v>
      </c>
      <c r="M49" s="29">
        <v>2.443848374644118</v>
      </c>
      <c r="N49" s="39"/>
      <c r="O49" s="49">
        <f t="shared" si="9"/>
        <v>100.00000000000001</v>
      </c>
      <c r="P49" s="39">
        <v>59.06184293884482</v>
      </c>
      <c r="Q49" s="39">
        <v>97.55615162535588</v>
      </c>
      <c r="R49" s="28">
        <v>1.5385427615700251</v>
      </c>
      <c r="S49" s="29">
        <v>54.16807590419519</v>
      </c>
      <c r="T49" s="29">
        <v>39.705112695677016</v>
      </c>
      <c r="U49" s="29">
        <v>4.588268638557767</v>
      </c>
      <c r="V49" s="29"/>
      <c r="W49" s="49">
        <f t="shared" si="10"/>
        <v>100</v>
      </c>
      <c r="X49" s="29">
        <v>55.70661866576522</v>
      </c>
      <c r="Y49" s="32">
        <v>95.41173136144224</v>
      </c>
      <c r="Z49" s="41">
        <v>0.3965741648545498</v>
      </c>
      <c r="AA49" s="34">
        <v>51.818084959170726</v>
      </c>
      <c r="AB49" s="34">
        <v>45.21896337826018</v>
      </c>
      <c r="AC49" s="34">
        <v>2.5663774977145435</v>
      </c>
      <c r="AD49" s="42"/>
      <c r="AE49" s="71">
        <f t="shared" si="11"/>
        <v>100</v>
      </c>
      <c r="AF49" s="39">
        <v>52.214659124025275</v>
      </c>
      <c r="AG49" s="39">
        <v>97.43362250228546</v>
      </c>
      <c r="AH49" s="50"/>
      <c r="AI49" s="50"/>
      <c r="AJ49" s="50"/>
      <c r="AK49" s="50"/>
      <c r="AL49" s="50"/>
    </row>
    <row r="50" spans="1:38" s="51" customFormat="1" ht="16.5" customHeight="1">
      <c r="A50" s="48" t="s">
        <v>23</v>
      </c>
      <c r="B50" s="28">
        <v>0.2760812584446355</v>
      </c>
      <c r="C50" s="29">
        <v>51.02566948324767</v>
      </c>
      <c r="D50" s="29">
        <v>48.6982492583077</v>
      </c>
      <c r="E50" s="29"/>
      <c r="F50" s="29"/>
      <c r="G50" s="49">
        <f t="shared" si="8"/>
        <v>100</v>
      </c>
      <c r="H50" s="29">
        <v>51.3017507416923</v>
      </c>
      <c r="I50" s="32">
        <v>100</v>
      </c>
      <c r="J50" s="29">
        <v>0.1331848411144801</v>
      </c>
      <c r="K50" s="29">
        <v>66.49948417511037</v>
      </c>
      <c r="L50" s="29">
        <v>33.36733098377516</v>
      </c>
      <c r="M50" s="29"/>
      <c r="N50" s="39"/>
      <c r="O50" s="49">
        <f t="shared" si="9"/>
        <v>100.00000000000001</v>
      </c>
      <c r="P50" s="39">
        <v>66.63266901622485</v>
      </c>
      <c r="Q50" s="39">
        <v>100</v>
      </c>
      <c r="R50" s="28"/>
      <c r="S50" s="29">
        <v>65.5429654400816</v>
      </c>
      <c r="T50" s="29">
        <v>34.457034559918384</v>
      </c>
      <c r="U50" s="29"/>
      <c r="V50" s="29"/>
      <c r="W50" s="49">
        <f t="shared" si="10"/>
        <v>99.99999999999999</v>
      </c>
      <c r="X50" s="29">
        <v>65.5429654400816</v>
      </c>
      <c r="Y50" s="32">
        <v>100</v>
      </c>
      <c r="Z50" s="41"/>
      <c r="AA50" s="34">
        <v>46.77381520454134</v>
      </c>
      <c r="AB50" s="34">
        <v>53.03904464173936</v>
      </c>
      <c r="AC50" s="34">
        <v>0.1871401537193069</v>
      </c>
      <c r="AD50" s="42"/>
      <c r="AE50" s="71">
        <f t="shared" si="11"/>
        <v>100.00000000000001</v>
      </c>
      <c r="AF50" s="39">
        <v>46.77381520454134</v>
      </c>
      <c r="AG50" s="39">
        <v>99.81285984628069</v>
      </c>
      <c r="AH50" s="50"/>
      <c r="AI50" s="50"/>
      <c r="AJ50" s="50"/>
      <c r="AK50" s="50"/>
      <c r="AL50" s="50"/>
    </row>
    <row r="51" spans="1:38" s="51" customFormat="1" ht="16.5" customHeight="1">
      <c r="A51" s="48" t="s">
        <v>24</v>
      </c>
      <c r="B51" s="28"/>
      <c r="C51" s="29">
        <v>61.450660213189295</v>
      </c>
      <c r="D51" s="29">
        <v>31.61975213158108</v>
      </c>
      <c r="E51" s="29">
        <v>6.929587655229624</v>
      </c>
      <c r="F51" s="29"/>
      <c r="G51" s="49">
        <f t="shared" si="8"/>
        <v>100</v>
      </c>
      <c r="H51" s="29">
        <v>61.450660213189295</v>
      </c>
      <c r="I51" s="32">
        <v>93.07041234477038</v>
      </c>
      <c r="J51" s="29">
        <v>0.6941814583613286</v>
      </c>
      <c r="K51" s="29">
        <v>67.96228881369184</v>
      </c>
      <c r="L51" s="29">
        <v>24.612443347707643</v>
      </c>
      <c r="M51" s="29">
        <v>6.731086380239192</v>
      </c>
      <c r="N51" s="39"/>
      <c r="O51" s="49">
        <f t="shared" si="9"/>
        <v>100</v>
      </c>
      <c r="P51" s="39">
        <v>68.65647027205317</v>
      </c>
      <c r="Q51" s="39">
        <v>93.26891361976081</v>
      </c>
      <c r="R51" s="28">
        <v>0.6185728651095054</v>
      </c>
      <c r="S51" s="29">
        <v>66.59691452296921</v>
      </c>
      <c r="T51" s="29">
        <v>24.350935698875773</v>
      </c>
      <c r="U51" s="29">
        <v>4.284630959398523</v>
      </c>
      <c r="V51" s="29">
        <v>4.148945953646987</v>
      </c>
      <c r="W51" s="49">
        <f t="shared" si="10"/>
        <v>100</v>
      </c>
      <c r="X51" s="29">
        <v>67.21548738807871</v>
      </c>
      <c r="Y51" s="32">
        <v>91.56642308695449</v>
      </c>
      <c r="Z51" s="41">
        <v>0.6465569332656563</v>
      </c>
      <c r="AA51" s="34">
        <v>70.10127377758441</v>
      </c>
      <c r="AB51" s="34">
        <v>23.179368186981847</v>
      </c>
      <c r="AC51" s="34">
        <v>4.108959949725667</v>
      </c>
      <c r="AD51" s="42">
        <v>1.9638411524424142</v>
      </c>
      <c r="AE51" s="71">
        <f t="shared" si="11"/>
        <v>100</v>
      </c>
      <c r="AF51" s="39">
        <v>70.74783071085007</v>
      </c>
      <c r="AG51" s="39">
        <v>93.92719889783191</v>
      </c>
      <c r="AH51" s="50"/>
      <c r="AI51" s="50"/>
      <c r="AJ51" s="50"/>
      <c r="AK51" s="50"/>
      <c r="AL51" s="50"/>
    </row>
    <row r="52" spans="1:38" s="51" customFormat="1" ht="16.5" customHeight="1">
      <c r="A52" s="48" t="s">
        <v>25</v>
      </c>
      <c r="B52" s="28">
        <v>0.8839237879452384</v>
      </c>
      <c r="C52" s="29">
        <v>58.83418725170411</v>
      </c>
      <c r="D52" s="29">
        <v>40.281888960350656</v>
      </c>
      <c r="E52" s="29"/>
      <c r="F52" s="29"/>
      <c r="G52" s="49">
        <f t="shared" si="8"/>
        <v>100</v>
      </c>
      <c r="H52" s="29">
        <v>59.718111039649344</v>
      </c>
      <c r="I52" s="32">
        <v>100</v>
      </c>
      <c r="J52" s="29">
        <v>0.6719044091145729</v>
      </c>
      <c r="K52" s="29">
        <v>67.04602338712907</v>
      </c>
      <c r="L52" s="29">
        <v>32.28207220375636</v>
      </c>
      <c r="M52" s="29"/>
      <c r="N52" s="39"/>
      <c r="O52" s="49">
        <f t="shared" si="9"/>
        <v>100</v>
      </c>
      <c r="P52" s="39">
        <v>67.71792779624364</v>
      </c>
      <c r="Q52" s="39">
        <v>100</v>
      </c>
      <c r="R52" s="28">
        <v>1.0510703108752153</v>
      </c>
      <c r="S52" s="29">
        <v>69.04336412238743</v>
      </c>
      <c r="T52" s="29">
        <v>29.905565566737362</v>
      </c>
      <c r="U52" s="29"/>
      <c r="V52" s="29"/>
      <c r="W52" s="49">
        <f t="shared" si="10"/>
        <v>100.00000000000001</v>
      </c>
      <c r="X52" s="29">
        <v>70.09443443326263</v>
      </c>
      <c r="Y52" s="32">
        <v>100</v>
      </c>
      <c r="Z52" s="41">
        <v>1.10460989362553</v>
      </c>
      <c r="AA52" s="34">
        <v>80.66314084619691</v>
      </c>
      <c r="AB52" s="34">
        <v>18.232249260177557</v>
      </c>
      <c r="AC52" s="34"/>
      <c r="AD52" s="42"/>
      <c r="AE52" s="71">
        <f t="shared" si="11"/>
        <v>100</v>
      </c>
      <c r="AF52" s="39">
        <v>81.76775073982245</v>
      </c>
      <c r="AG52" s="39">
        <v>100</v>
      </c>
      <c r="AH52" s="50"/>
      <c r="AI52" s="50"/>
      <c r="AJ52" s="50"/>
      <c r="AK52" s="50"/>
      <c r="AL52" s="50"/>
    </row>
    <row r="53" spans="1:38" s="51" customFormat="1" ht="16.5" customHeight="1">
      <c r="A53" s="48" t="s">
        <v>26</v>
      </c>
      <c r="B53" s="28">
        <v>0.47483964404465717</v>
      </c>
      <c r="C53" s="29">
        <v>70.64447980229131</v>
      </c>
      <c r="D53" s="29">
        <v>27.74797458221087</v>
      </c>
      <c r="E53" s="29">
        <v>1.1327059714531522</v>
      </c>
      <c r="F53" s="29"/>
      <c r="G53" s="49">
        <f t="shared" si="8"/>
        <v>100</v>
      </c>
      <c r="H53" s="29">
        <v>71.11931944633598</v>
      </c>
      <c r="I53" s="32">
        <v>98.86729402854685</v>
      </c>
      <c r="J53" s="29">
        <v>0.10792759655406059</v>
      </c>
      <c r="K53" s="29">
        <v>67.10353950892137</v>
      </c>
      <c r="L53" s="29">
        <v>32.78853289452457</v>
      </c>
      <c r="M53" s="29"/>
      <c r="N53" s="39"/>
      <c r="O53" s="49">
        <f t="shared" si="9"/>
        <v>100</v>
      </c>
      <c r="P53" s="39">
        <v>67.21146710547544</v>
      </c>
      <c r="Q53" s="39">
        <v>100</v>
      </c>
      <c r="R53" s="28">
        <v>4.141884629165173</v>
      </c>
      <c r="S53" s="29">
        <v>76.13503722281938</v>
      </c>
      <c r="T53" s="29">
        <v>19.723078148015446</v>
      </c>
      <c r="U53" s="29"/>
      <c r="V53" s="29"/>
      <c r="W53" s="49">
        <f t="shared" si="10"/>
        <v>100</v>
      </c>
      <c r="X53" s="29">
        <v>80.27692185198455</v>
      </c>
      <c r="Y53" s="32">
        <v>100</v>
      </c>
      <c r="Z53" s="41">
        <v>2.4845198805594846</v>
      </c>
      <c r="AA53" s="34">
        <v>62.7999371365708</v>
      </c>
      <c r="AB53" s="34">
        <v>34.715542982869714</v>
      </c>
      <c r="AC53" s="34"/>
      <c r="AD53" s="42"/>
      <c r="AE53" s="71">
        <f t="shared" si="11"/>
        <v>100</v>
      </c>
      <c r="AF53" s="39">
        <v>65.28445701713028</v>
      </c>
      <c r="AG53" s="39">
        <v>100</v>
      </c>
      <c r="AH53" s="50"/>
      <c r="AI53" s="50"/>
      <c r="AJ53" s="50"/>
      <c r="AK53" s="50"/>
      <c r="AL53" s="50"/>
    </row>
    <row r="54" spans="1:38" s="51" customFormat="1" ht="16.5" customHeight="1">
      <c r="A54" s="48" t="s">
        <v>27</v>
      </c>
      <c r="B54" s="28">
        <v>2.6838726913727298</v>
      </c>
      <c r="C54" s="29">
        <v>65.31601042491404</v>
      </c>
      <c r="D54" s="29">
        <v>30.173113128128204</v>
      </c>
      <c r="E54" s="29">
        <v>1.8270037555850238</v>
      </c>
      <c r="F54" s="29"/>
      <c r="G54" s="49">
        <f t="shared" si="8"/>
        <v>100</v>
      </c>
      <c r="H54" s="29">
        <v>67.99988311628677</v>
      </c>
      <c r="I54" s="32">
        <v>98.17299624441497</v>
      </c>
      <c r="J54" s="29">
        <v>1.2301261011328648</v>
      </c>
      <c r="K54" s="29">
        <v>70.24519890492904</v>
      </c>
      <c r="L54" s="29">
        <v>27.251336666589904</v>
      </c>
      <c r="M54" s="29">
        <v>1.2733383273481917</v>
      </c>
      <c r="N54" s="39"/>
      <c r="O54" s="49">
        <f t="shared" si="9"/>
        <v>100</v>
      </c>
      <c r="P54" s="39">
        <v>71.47532500606191</v>
      </c>
      <c r="Q54" s="39">
        <v>98.72666167265182</v>
      </c>
      <c r="R54" s="28">
        <v>0.011538155486591867</v>
      </c>
      <c r="S54" s="29">
        <v>75.62703907058169</v>
      </c>
      <c r="T54" s="29">
        <v>24.361422773931725</v>
      </c>
      <c r="U54" s="29"/>
      <c r="V54" s="29"/>
      <c r="W54" s="49">
        <f t="shared" si="10"/>
        <v>100</v>
      </c>
      <c r="X54" s="29">
        <v>75.63857722606828</v>
      </c>
      <c r="Y54" s="32">
        <v>100</v>
      </c>
      <c r="Z54" s="41">
        <v>0.25531234808782105</v>
      </c>
      <c r="AA54" s="34">
        <v>76.74393516637922</v>
      </c>
      <c r="AB54" s="34">
        <v>23.000752485532967</v>
      </c>
      <c r="AC54" s="34"/>
      <c r="AD54" s="42"/>
      <c r="AE54" s="71">
        <f t="shared" si="11"/>
        <v>100.00000000000001</v>
      </c>
      <c r="AF54" s="39">
        <v>76.99924751446703</v>
      </c>
      <c r="AG54" s="39">
        <v>100</v>
      </c>
      <c r="AH54" s="50"/>
      <c r="AI54" s="50"/>
      <c r="AJ54" s="50"/>
      <c r="AK54" s="50"/>
      <c r="AL54" s="50"/>
    </row>
    <row r="55" spans="1:38" s="51" customFormat="1" ht="16.5" customHeight="1">
      <c r="A55" s="48" t="s">
        <v>28</v>
      </c>
      <c r="B55" s="28">
        <v>9.688396964922502</v>
      </c>
      <c r="C55" s="29">
        <v>68.34674154232377</v>
      </c>
      <c r="D55" s="29">
        <v>21.66112191024771</v>
      </c>
      <c r="E55" s="29">
        <v>0.3037395825060199</v>
      </c>
      <c r="F55" s="29"/>
      <c r="G55" s="49">
        <f t="shared" si="8"/>
        <v>100.00000000000001</v>
      </c>
      <c r="H55" s="29">
        <v>78.03513850724627</v>
      </c>
      <c r="I55" s="32">
        <v>99.69626041749397</v>
      </c>
      <c r="J55" s="29">
        <v>9.302226926025396</v>
      </c>
      <c r="K55" s="29">
        <v>67.72509901387083</v>
      </c>
      <c r="L55" s="29">
        <v>22.122447951861375</v>
      </c>
      <c r="M55" s="29">
        <v>0.8502261082423933</v>
      </c>
      <c r="N55" s="39"/>
      <c r="O55" s="49">
        <f t="shared" si="9"/>
        <v>100</v>
      </c>
      <c r="P55" s="39">
        <v>77.02732593989623</v>
      </c>
      <c r="Q55" s="39">
        <v>99.1497738917576</v>
      </c>
      <c r="R55" s="28">
        <v>9.847256673549046</v>
      </c>
      <c r="S55" s="29">
        <v>68.48007246051634</v>
      </c>
      <c r="T55" s="29">
        <v>20.869380422225454</v>
      </c>
      <c r="U55" s="29">
        <v>0.8032904437091565</v>
      </c>
      <c r="V55" s="29"/>
      <c r="W55" s="49">
        <f t="shared" si="10"/>
        <v>100</v>
      </c>
      <c r="X55" s="29">
        <v>78.3273291340654</v>
      </c>
      <c r="Y55" s="32">
        <v>99.19670955629084</v>
      </c>
      <c r="Z55" s="41">
        <v>9.644777046824526</v>
      </c>
      <c r="AA55" s="34">
        <v>70.09550289945871</v>
      </c>
      <c r="AB55" s="34">
        <v>19.91158606583942</v>
      </c>
      <c r="AC55" s="34">
        <v>0.34813398787734495</v>
      </c>
      <c r="AD55" s="42"/>
      <c r="AE55" s="71">
        <f t="shared" si="11"/>
        <v>100</v>
      </c>
      <c r="AF55" s="39">
        <v>79.74027994628324</v>
      </c>
      <c r="AG55" s="39">
        <v>99.65186601212265</v>
      </c>
      <c r="AH55" s="50"/>
      <c r="AI55" s="50"/>
      <c r="AJ55" s="50"/>
      <c r="AK55" s="50"/>
      <c r="AL55" s="50"/>
    </row>
    <row r="56" spans="1:38" s="51" customFormat="1" ht="16.5" customHeight="1">
      <c r="A56" s="48" t="s">
        <v>29</v>
      </c>
      <c r="B56" s="28">
        <v>5.270759137310024</v>
      </c>
      <c r="C56" s="29">
        <v>78.48310247464416</v>
      </c>
      <c r="D56" s="29">
        <v>15.641830116249444</v>
      </c>
      <c r="E56" s="29">
        <v>0.6043082717963725</v>
      </c>
      <c r="F56" s="29"/>
      <c r="G56" s="49">
        <f t="shared" si="8"/>
        <v>99.99999999999999</v>
      </c>
      <c r="H56" s="29">
        <v>83.75386161195416</v>
      </c>
      <c r="I56" s="32">
        <v>99.39569172820362</v>
      </c>
      <c r="J56" s="29">
        <v>7.400725309485617</v>
      </c>
      <c r="K56" s="29">
        <v>73.25801980254234</v>
      </c>
      <c r="L56" s="29">
        <v>18.554069539303093</v>
      </c>
      <c r="M56" s="29">
        <v>0.7871853486689531</v>
      </c>
      <c r="N56" s="39"/>
      <c r="O56" s="49">
        <f t="shared" si="9"/>
        <v>100.00000000000001</v>
      </c>
      <c r="P56" s="39">
        <v>80.65874511202794</v>
      </c>
      <c r="Q56" s="39">
        <v>99.21281465133104</v>
      </c>
      <c r="R56" s="28">
        <v>7.185483256486425</v>
      </c>
      <c r="S56" s="29">
        <v>73.59750590062731</v>
      </c>
      <c r="T56" s="29">
        <v>18.392951577075927</v>
      </c>
      <c r="U56" s="29">
        <v>0.8240592658103434</v>
      </c>
      <c r="V56" s="29"/>
      <c r="W56" s="49">
        <f t="shared" si="10"/>
        <v>100</v>
      </c>
      <c r="X56" s="29">
        <v>80.78298915711373</v>
      </c>
      <c r="Y56" s="32">
        <v>99.17594073418967</v>
      </c>
      <c r="Z56" s="41">
        <v>7.456975712962508</v>
      </c>
      <c r="AA56" s="34">
        <v>75.96553553415497</v>
      </c>
      <c r="AB56" s="34">
        <v>16.443579944761673</v>
      </c>
      <c r="AC56" s="34">
        <v>0.13390880812085806</v>
      </c>
      <c r="AD56" s="42"/>
      <c r="AE56" s="71">
        <f t="shared" si="11"/>
        <v>100.00000000000001</v>
      </c>
      <c r="AF56" s="39">
        <v>83.42251124711748</v>
      </c>
      <c r="AG56" s="39">
        <v>99.86609119187915</v>
      </c>
      <c r="AH56" s="50"/>
      <c r="AI56" s="50"/>
      <c r="AJ56" s="50"/>
      <c r="AK56" s="50"/>
      <c r="AL56" s="50"/>
    </row>
    <row r="57" spans="1:38" s="51" customFormat="1" ht="16.5" customHeight="1">
      <c r="A57" s="48" t="s">
        <v>30</v>
      </c>
      <c r="B57" s="28">
        <v>5.868756846537158</v>
      </c>
      <c r="C57" s="29">
        <v>70.38500564338707</v>
      </c>
      <c r="D57" s="29">
        <v>23.355131745680048</v>
      </c>
      <c r="E57" s="29">
        <v>0.3911057643957251</v>
      </c>
      <c r="F57" s="29"/>
      <c r="G57" s="49">
        <f t="shared" si="8"/>
        <v>100.00000000000001</v>
      </c>
      <c r="H57" s="29">
        <v>76.25376248992423</v>
      </c>
      <c r="I57" s="32">
        <v>99.60889423560427</v>
      </c>
      <c r="J57" s="29">
        <v>5.223565621672164</v>
      </c>
      <c r="K57" s="29">
        <v>71.14280687039488</v>
      </c>
      <c r="L57" s="29">
        <v>23.275242771647996</v>
      </c>
      <c r="M57" s="29">
        <v>0.35838473628496187</v>
      </c>
      <c r="N57" s="39"/>
      <c r="O57" s="49">
        <f t="shared" si="9"/>
        <v>100</v>
      </c>
      <c r="P57" s="39">
        <v>76.36637249206704</v>
      </c>
      <c r="Q57" s="39">
        <v>99.64161526371504</v>
      </c>
      <c r="R57" s="28">
        <v>5.637758327498482</v>
      </c>
      <c r="S57" s="29">
        <v>72.75399763935941</v>
      </c>
      <c r="T57" s="29">
        <v>21.450992180795232</v>
      </c>
      <c r="U57" s="29">
        <v>0.15725185234687522</v>
      </c>
      <c r="V57" s="29"/>
      <c r="W57" s="49">
        <f t="shared" si="10"/>
        <v>100.00000000000001</v>
      </c>
      <c r="X57" s="29">
        <v>78.39175596685789</v>
      </c>
      <c r="Y57" s="32">
        <v>99.84274814765313</v>
      </c>
      <c r="Z57" s="41">
        <v>5.114256724671169</v>
      </c>
      <c r="AA57" s="34">
        <v>74.07041848191763</v>
      </c>
      <c r="AB57" s="34">
        <v>20.466684544855603</v>
      </c>
      <c r="AC57" s="34">
        <v>0.34864024855559433</v>
      </c>
      <c r="AD57" s="42"/>
      <c r="AE57" s="71">
        <f t="shared" si="11"/>
        <v>100</v>
      </c>
      <c r="AF57" s="39">
        <v>79.1846752065888</v>
      </c>
      <c r="AG57" s="39">
        <v>99.6513597514444</v>
      </c>
      <c r="AH57" s="50"/>
      <c r="AI57" s="50"/>
      <c r="AJ57" s="50"/>
      <c r="AK57" s="50"/>
      <c r="AL57" s="50"/>
    </row>
    <row r="58" spans="1:38" s="51" customFormat="1" ht="16.5" customHeight="1">
      <c r="A58" s="48" t="s">
        <v>31</v>
      </c>
      <c r="B58" s="28">
        <v>4.384677313851528</v>
      </c>
      <c r="C58" s="29">
        <v>67.10205708812988</v>
      </c>
      <c r="D58" s="29">
        <v>27.562321712785632</v>
      </c>
      <c r="E58" s="29">
        <v>0.9509438852329507</v>
      </c>
      <c r="F58" s="29"/>
      <c r="G58" s="49">
        <f t="shared" si="8"/>
        <v>99.99999999999999</v>
      </c>
      <c r="H58" s="29">
        <v>71.48673440198142</v>
      </c>
      <c r="I58" s="32">
        <v>99.04905611476705</v>
      </c>
      <c r="J58" s="29">
        <v>5.507347566678178</v>
      </c>
      <c r="K58" s="29">
        <v>61.82449059185133</v>
      </c>
      <c r="L58" s="29">
        <v>31.12013856308454</v>
      </c>
      <c r="M58" s="29">
        <v>1.548023278385954</v>
      </c>
      <c r="N58" s="39"/>
      <c r="O58" s="49">
        <f t="shared" si="9"/>
        <v>100</v>
      </c>
      <c r="P58" s="39">
        <v>67.33183815852951</v>
      </c>
      <c r="Q58" s="39">
        <v>98.45197672161405</v>
      </c>
      <c r="R58" s="28">
        <v>6.0222714248929075</v>
      </c>
      <c r="S58" s="29">
        <v>65.8645747653663</v>
      </c>
      <c r="T58" s="29">
        <v>26.848362100581383</v>
      </c>
      <c r="U58" s="29">
        <v>1.2647917091594132</v>
      </c>
      <c r="V58" s="29"/>
      <c r="W58" s="49">
        <f t="shared" si="10"/>
        <v>100</v>
      </c>
      <c r="X58" s="29">
        <v>71.8868461902592</v>
      </c>
      <c r="Y58" s="32">
        <v>98.73520829084059</v>
      </c>
      <c r="Z58" s="41">
        <v>5.460227659632006</v>
      </c>
      <c r="AA58" s="34">
        <v>64.43212213960652</v>
      </c>
      <c r="AB58" s="34">
        <v>28.61875390502268</v>
      </c>
      <c r="AC58" s="34">
        <v>1.4888962957387915</v>
      </c>
      <c r="AD58" s="42"/>
      <c r="AE58" s="71">
        <f t="shared" si="11"/>
        <v>100.00000000000001</v>
      </c>
      <c r="AF58" s="39">
        <v>69.89234979923853</v>
      </c>
      <c r="AG58" s="39">
        <v>98.5111037042612</v>
      </c>
      <c r="AH58" s="50"/>
      <c r="AI58" s="50"/>
      <c r="AJ58" s="50"/>
      <c r="AK58" s="50"/>
      <c r="AL58" s="50"/>
    </row>
    <row r="59" spans="1:38" s="51" customFormat="1" ht="16.5" customHeight="1">
      <c r="A59" s="48" t="s">
        <v>32</v>
      </c>
      <c r="B59" s="28">
        <v>2.0671258830422197</v>
      </c>
      <c r="C59" s="29">
        <v>55.13477025956197</v>
      </c>
      <c r="D59" s="29">
        <v>42.61301146881485</v>
      </c>
      <c r="E59" s="29">
        <v>0.1850923885809692</v>
      </c>
      <c r="F59" s="29"/>
      <c r="G59" s="49">
        <f t="shared" si="8"/>
        <v>100</v>
      </c>
      <c r="H59" s="29">
        <v>57.201896142604184</v>
      </c>
      <c r="I59" s="32">
        <v>99.81490761141903</v>
      </c>
      <c r="J59" s="29">
        <v>1.7772098432269416</v>
      </c>
      <c r="K59" s="29">
        <v>55.09302458717375</v>
      </c>
      <c r="L59" s="29">
        <v>42.95415483914642</v>
      </c>
      <c r="M59" s="29">
        <v>0.17561073045288556</v>
      </c>
      <c r="N59" s="39"/>
      <c r="O59" s="49">
        <f t="shared" si="9"/>
        <v>100</v>
      </c>
      <c r="P59" s="39">
        <v>56.87023443040069</v>
      </c>
      <c r="Q59" s="39">
        <v>99.82438926954711</v>
      </c>
      <c r="R59" s="28">
        <v>2.2830802486741737</v>
      </c>
      <c r="S59" s="29">
        <v>60.385792375507435</v>
      </c>
      <c r="T59" s="29">
        <v>37.32147720522482</v>
      </c>
      <c r="U59" s="29">
        <v>0.009650170593571272</v>
      </c>
      <c r="V59" s="29"/>
      <c r="W59" s="49">
        <f t="shared" si="10"/>
        <v>100</v>
      </c>
      <c r="X59" s="29">
        <v>62.66887262418161</v>
      </c>
      <c r="Y59" s="32">
        <v>99.99034982940643</v>
      </c>
      <c r="Z59" s="41">
        <v>2.0176489691218715</v>
      </c>
      <c r="AA59" s="34">
        <v>59.815276948363774</v>
      </c>
      <c r="AB59" s="34">
        <v>38.16058771663921</v>
      </c>
      <c r="AC59" s="34">
        <v>0.006486365875142646</v>
      </c>
      <c r="AD59" s="42"/>
      <c r="AE59" s="71">
        <f t="shared" si="11"/>
        <v>100.00000000000001</v>
      </c>
      <c r="AF59" s="39">
        <v>61.83292591748564</v>
      </c>
      <c r="AG59" s="39">
        <v>99.99351363412485</v>
      </c>
      <c r="AH59" s="50"/>
      <c r="AI59" s="50"/>
      <c r="AJ59" s="50"/>
      <c r="AK59" s="50"/>
      <c r="AL59" s="50"/>
    </row>
    <row r="60" spans="1:38" s="51" customFormat="1" ht="16.5" customHeight="1">
      <c r="A60" s="48" t="s">
        <v>33</v>
      </c>
      <c r="B60" s="28"/>
      <c r="C60" s="29">
        <v>39.39881867913569</v>
      </c>
      <c r="D60" s="29">
        <v>57.28168077972844</v>
      </c>
      <c r="E60" s="29">
        <v>3.319500541135874</v>
      </c>
      <c r="F60" s="29"/>
      <c r="G60" s="49">
        <f t="shared" si="8"/>
        <v>100</v>
      </c>
      <c r="H60" s="29">
        <v>39.39881867913569</v>
      </c>
      <c r="I60" s="32">
        <v>96.68049945886412</v>
      </c>
      <c r="J60" s="29"/>
      <c r="K60" s="29">
        <v>41.88752660659935</v>
      </c>
      <c r="L60" s="29">
        <v>53.26792182098037</v>
      </c>
      <c r="M60" s="29">
        <v>4.844551572420281</v>
      </c>
      <c r="N60" s="29"/>
      <c r="O60" s="49">
        <f t="shared" si="9"/>
        <v>100.00000000000001</v>
      </c>
      <c r="P60" s="29">
        <v>41.88752660659935</v>
      </c>
      <c r="Q60" s="29">
        <v>95.15544842757971</v>
      </c>
      <c r="R60" s="28">
        <v>0.741454112494999</v>
      </c>
      <c r="S60" s="29">
        <v>30.188501831475506</v>
      </c>
      <c r="T60" s="29">
        <v>63.603167530299004</v>
      </c>
      <c r="U60" s="29">
        <v>5.466876525730494</v>
      </c>
      <c r="V60" s="29"/>
      <c r="W60" s="49">
        <f t="shared" si="10"/>
        <v>100</v>
      </c>
      <c r="X60" s="29">
        <v>30.929955943970505</v>
      </c>
      <c r="Y60" s="32">
        <v>94.5331234742695</v>
      </c>
      <c r="Z60" s="43">
        <v>0.740175427023121</v>
      </c>
      <c r="AA60" s="44">
        <v>34.10199411611978</v>
      </c>
      <c r="AB60" s="44">
        <v>61.66333093467271</v>
      </c>
      <c r="AC60" s="44">
        <v>3.494499522184383</v>
      </c>
      <c r="AD60" s="44"/>
      <c r="AE60" s="71">
        <f t="shared" si="11"/>
        <v>100</v>
      </c>
      <c r="AF60" s="29">
        <v>34.84216954314291</v>
      </c>
      <c r="AG60" s="29">
        <v>96.50550047781562</v>
      </c>
      <c r="AH60" s="50"/>
      <c r="AI60" s="50"/>
      <c r="AJ60" s="50"/>
      <c r="AK60" s="50"/>
      <c r="AL60" s="50"/>
    </row>
    <row r="61" spans="1:38" s="53" customFormat="1" ht="16.5" customHeight="1">
      <c r="A61" s="52" t="s">
        <v>5</v>
      </c>
      <c r="B61" s="37">
        <v>5.816113329451554</v>
      </c>
      <c r="C61" s="38">
        <v>67.53953804271234</v>
      </c>
      <c r="D61" s="38">
        <v>25.90793634091695</v>
      </c>
      <c r="E61" s="38">
        <v>0.7360813679031258</v>
      </c>
      <c r="F61" s="38">
        <v>0.0003309190160307711</v>
      </c>
      <c r="G61" s="38">
        <f t="shared" si="8"/>
        <v>100</v>
      </c>
      <c r="H61" s="38">
        <v>73.35565137216389</v>
      </c>
      <c r="I61" s="40">
        <v>99.26358771308084</v>
      </c>
      <c r="J61" s="38">
        <v>6.053808199147923</v>
      </c>
      <c r="K61" s="38">
        <v>66.11168318746834</v>
      </c>
      <c r="L61" s="38">
        <v>26.861728184591477</v>
      </c>
      <c r="M61" s="38">
        <v>0.9727804287922576</v>
      </c>
      <c r="N61" s="38"/>
      <c r="O61" s="38">
        <f t="shared" si="9"/>
        <v>100.00000000000001</v>
      </c>
      <c r="P61" s="38">
        <v>72.16549138661627</v>
      </c>
      <c r="Q61" s="38">
        <v>99.02721957120774</v>
      </c>
      <c r="R61" s="37">
        <v>6.452348412053459</v>
      </c>
      <c r="S61" s="38">
        <v>67.59285260480513</v>
      </c>
      <c r="T61" s="38">
        <v>24.960795268414987</v>
      </c>
      <c r="U61" s="38">
        <v>0.971845778859755</v>
      </c>
      <c r="V61" s="38">
        <v>0.022157935866663023</v>
      </c>
      <c r="W61" s="38">
        <f t="shared" si="10"/>
        <v>99.99999999999999</v>
      </c>
      <c r="X61" s="38">
        <v>74.0452010168586</v>
      </c>
      <c r="Y61" s="40">
        <v>99.00599628527358</v>
      </c>
      <c r="Z61" s="45">
        <v>6.12801428230012</v>
      </c>
      <c r="AA61" s="46">
        <v>68.383991509428</v>
      </c>
      <c r="AB61" s="46">
        <v>24.81153551943223</v>
      </c>
      <c r="AC61" s="46">
        <v>0.6660144456384428</v>
      </c>
      <c r="AD61" s="47">
        <v>0.010444243201195762</v>
      </c>
      <c r="AE61" s="38">
        <f t="shared" si="11"/>
        <v>99.99999999999997</v>
      </c>
      <c r="AF61" s="38">
        <v>74.51200579172813</v>
      </c>
      <c r="AG61" s="38">
        <v>99.32354131116035</v>
      </c>
      <c r="AH61" s="50"/>
      <c r="AI61" s="50"/>
      <c r="AJ61" s="50"/>
      <c r="AK61" s="50"/>
      <c r="AL61" s="50"/>
    </row>
    <row r="62" spans="1:38" s="51" customFormat="1" ht="16.5" customHeight="1">
      <c r="A62" s="35" t="s">
        <v>46</v>
      </c>
      <c r="B62" s="28">
        <v>6.429082165926429</v>
      </c>
      <c r="C62" s="29">
        <v>68.77931764568461</v>
      </c>
      <c r="D62" s="29">
        <v>24.157106848593777</v>
      </c>
      <c r="E62" s="29">
        <v>0.634401317742896</v>
      </c>
      <c r="F62" s="29">
        <v>9.202205228709128E-05</v>
      </c>
      <c r="G62" s="49">
        <v>100.00000000000001</v>
      </c>
      <c r="H62" s="29">
        <v>75.20839981161103</v>
      </c>
      <c r="I62" s="32">
        <v>99.36550666020482</v>
      </c>
      <c r="J62" s="29">
        <v>6.4560781312942686</v>
      </c>
      <c r="K62" s="29">
        <v>66.5779232236455</v>
      </c>
      <c r="L62" s="29">
        <v>26.334774211201864</v>
      </c>
      <c r="M62" s="29">
        <v>0.6312244338583619</v>
      </c>
      <c r="N62" s="29"/>
      <c r="O62" s="49">
        <v>99.99999999999999</v>
      </c>
      <c r="P62" s="29">
        <v>73.03400135493976</v>
      </c>
      <c r="Q62" s="29">
        <v>99.36877556614164</v>
      </c>
      <c r="R62" s="28">
        <v>6.083636546696991</v>
      </c>
      <c r="S62" s="29">
        <v>67.14929274706188</v>
      </c>
      <c r="T62" s="29">
        <v>25.75729253340623</v>
      </c>
      <c r="U62" s="29">
        <v>1.0097781728348978</v>
      </c>
      <c r="V62" s="29"/>
      <c r="W62" s="49">
        <v>100</v>
      </c>
      <c r="X62" s="29">
        <v>73.23292929375887</v>
      </c>
      <c r="Y62" s="32">
        <v>98.9902218271651</v>
      </c>
      <c r="Z62" s="34">
        <v>5.998562565824642</v>
      </c>
      <c r="AA62" s="34">
        <v>66.45368442775894</v>
      </c>
      <c r="AB62" s="34">
        <v>26.41521404774609</v>
      </c>
      <c r="AC62" s="34">
        <v>1.1325389586703118</v>
      </c>
      <c r="AD62" s="34"/>
      <c r="AE62" s="49">
        <v>99.99999999999999</v>
      </c>
      <c r="AF62" s="29">
        <v>72.4522469935836</v>
      </c>
      <c r="AG62" s="29">
        <v>98.86746104132969</v>
      </c>
      <c r="AH62" s="50"/>
      <c r="AI62" s="50"/>
      <c r="AJ62" s="50"/>
      <c r="AK62" s="50"/>
      <c r="AL62" s="50"/>
    </row>
    <row r="63" spans="1:38" s="51" customFormat="1" ht="16.5" customHeight="1" thickBot="1">
      <c r="A63" s="36" t="s">
        <v>45</v>
      </c>
      <c r="B63" s="30">
        <v>6.066542691757703</v>
      </c>
      <c r="C63" s="31">
        <v>68.711614212801</v>
      </c>
      <c r="D63" s="31">
        <v>24.36891414627071</v>
      </c>
      <c r="E63" s="31">
        <v>0.8522614343986608</v>
      </c>
      <c r="F63" s="31">
        <v>0.0006675147719288435</v>
      </c>
      <c r="G63" s="54">
        <v>100.00000000000001</v>
      </c>
      <c r="H63" s="31">
        <v>74.77815690455871</v>
      </c>
      <c r="I63" s="33">
        <v>99.14707105082941</v>
      </c>
      <c r="J63" s="31">
        <v>5.7166921246448</v>
      </c>
      <c r="K63" s="31">
        <v>65.85047572517378</v>
      </c>
      <c r="L63" s="31">
        <v>27.36989911934133</v>
      </c>
      <c r="M63" s="31">
        <v>1.0629330308400866</v>
      </c>
      <c r="N63" s="31"/>
      <c r="O63" s="54">
        <v>99.99999999999999</v>
      </c>
      <c r="P63" s="31">
        <v>71.56716784981857</v>
      </c>
      <c r="Q63" s="31">
        <v>98.93706696915991</v>
      </c>
      <c r="R63" s="30">
        <v>5.338987073992501</v>
      </c>
      <c r="S63" s="31">
        <v>66.68853141961023</v>
      </c>
      <c r="T63" s="31">
        <v>26.73889634691943</v>
      </c>
      <c r="U63" s="31">
        <v>1.2248767202073738</v>
      </c>
      <c r="V63" s="31">
        <v>0.00870843927046034</v>
      </c>
      <c r="W63" s="54">
        <v>100</v>
      </c>
      <c r="X63" s="31">
        <v>72.02751849360274</v>
      </c>
      <c r="Y63" s="33">
        <v>98.76641484052216</v>
      </c>
      <c r="Z63" s="31">
        <v>4.991564620920111</v>
      </c>
      <c r="AA63" s="31">
        <v>65.9393522456456</v>
      </c>
      <c r="AB63" s="31">
        <v>28.027273855028803</v>
      </c>
      <c r="AC63" s="31">
        <v>1.041809278405493</v>
      </c>
      <c r="AD63" s="31"/>
      <c r="AE63" s="54">
        <v>100</v>
      </c>
      <c r="AF63" s="31">
        <v>70.9309168665657</v>
      </c>
      <c r="AG63" s="31">
        <v>98.9581907215945</v>
      </c>
      <c r="AH63" s="50"/>
      <c r="AI63" s="50"/>
      <c r="AJ63" s="50"/>
      <c r="AK63" s="50"/>
      <c r="AL63" s="50"/>
    </row>
    <row r="64" spans="1:38" s="56" customFormat="1" ht="31.5" customHeight="1" thickBot="1">
      <c r="A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s="59" customFormat="1" ht="22.5" customHeight="1">
      <c r="A65" s="58" t="s">
        <v>0</v>
      </c>
      <c r="B65" s="93" t="s">
        <v>18</v>
      </c>
      <c r="C65" s="94"/>
      <c r="D65" s="94"/>
      <c r="E65" s="94"/>
      <c r="F65" s="94"/>
      <c r="G65" s="94"/>
      <c r="H65" s="94"/>
      <c r="I65" s="95"/>
      <c r="J65" s="97" t="s">
        <v>19</v>
      </c>
      <c r="K65" s="98"/>
      <c r="L65" s="98"/>
      <c r="M65" s="98"/>
      <c r="N65" s="98"/>
      <c r="O65" s="98"/>
      <c r="P65" s="98"/>
      <c r="Q65" s="9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s="59" customFormat="1" ht="22.5" customHeight="1">
      <c r="A66" s="60" t="s">
        <v>43</v>
      </c>
      <c r="B66" s="61" t="s">
        <v>4</v>
      </c>
      <c r="C66" s="62" t="s">
        <v>3</v>
      </c>
      <c r="D66" s="62" t="s">
        <v>6</v>
      </c>
      <c r="E66" s="62" t="s">
        <v>7</v>
      </c>
      <c r="F66" s="62" t="s">
        <v>8</v>
      </c>
      <c r="G66" s="62" t="s">
        <v>1</v>
      </c>
      <c r="H66" s="62" t="s">
        <v>9</v>
      </c>
      <c r="I66" s="62" t="s">
        <v>10</v>
      </c>
      <c r="J66" s="82" t="s">
        <v>9</v>
      </c>
      <c r="K66" s="83"/>
      <c r="L66" s="83"/>
      <c r="M66" s="83"/>
      <c r="N66" s="83" t="s">
        <v>10</v>
      </c>
      <c r="O66" s="83"/>
      <c r="P66" s="83"/>
      <c r="Q66" s="83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s="56" customFormat="1" ht="14.25" customHeight="1">
      <c r="A67" s="55"/>
      <c r="B67" s="65" t="s">
        <v>2</v>
      </c>
      <c r="C67" s="66" t="s">
        <v>2</v>
      </c>
      <c r="D67" s="66" t="s">
        <v>2</v>
      </c>
      <c r="E67" s="66" t="s">
        <v>2</v>
      </c>
      <c r="F67" s="66" t="s">
        <v>2</v>
      </c>
      <c r="G67" s="72" t="s">
        <v>2</v>
      </c>
      <c r="H67" s="66" t="s">
        <v>2</v>
      </c>
      <c r="I67" s="66" t="s">
        <v>2</v>
      </c>
      <c r="J67" s="84" t="s">
        <v>11</v>
      </c>
      <c r="K67" s="85"/>
      <c r="L67" s="73"/>
      <c r="M67" s="74"/>
      <c r="N67" s="85" t="s">
        <v>12</v>
      </c>
      <c r="O67" s="85"/>
      <c r="P67" s="73"/>
      <c r="Q67" s="73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1:38" s="51" customFormat="1" ht="16.5" customHeight="1">
      <c r="A68" s="48" t="s">
        <v>20</v>
      </c>
      <c r="B68" s="28">
        <v>9.451353153323302</v>
      </c>
      <c r="C68" s="29">
        <v>68.83965295098635</v>
      </c>
      <c r="D68" s="29">
        <v>20.37471762793979</v>
      </c>
      <c r="E68" s="29">
        <v>1.2112476470182516</v>
      </c>
      <c r="F68" s="39">
        <v>0.12302862073230816</v>
      </c>
      <c r="G68" s="71">
        <f>SUM(B68:F68)</f>
        <v>100</v>
      </c>
      <c r="H68" s="39">
        <v>78.29100610430964</v>
      </c>
      <c r="I68" s="39">
        <v>98.66572373224945</v>
      </c>
      <c r="J68" s="13"/>
      <c r="K68" s="24">
        <v>75.93709994834164</v>
      </c>
      <c r="L68" s="86">
        <f>ROUND(H68-K68,1)</f>
        <v>2.4</v>
      </c>
      <c r="M68" s="86"/>
      <c r="N68" s="14"/>
      <c r="O68" s="26">
        <v>99.03965743738155</v>
      </c>
      <c r="P68" s="86">
        <f>ROUND(I68-O68,1)</f>
        <v>-0.4</v>
      </c>
      <c r="Q68" s="86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1:38" s="51" customFormat="1" ht="16.5" customHeight="1">
      <c r="A69" s="48" t="s">
        <v>21</v>
      </c>
      <c r="B69" s="28">
        <v>4.077652795379436</v>
      </c>
      <c r="C69" s="29">
        <v>55.052402443202475</v>
      </c>
      <c r="D69" s="29">
        <v>34.82191920456977</v>
      </c>
      <c r="E69" s="29">
        <v>6.048025556848311</v>
      </c>
      <c r="F69" s="39" t="s">
        <v>13</v>
      </c>
      <c r="G69" s="71">
        <f aca="true" t="shared" si="12" ref="G69:G82">SUM(B69:F69)</f>
        <v>99.99999999999999</v>
      </c>
      <c r="H69" s="39">
        <v>59.13005523858191</v>
      </c>
      <c r="I69" s="39">
        <v>93.95197444315168</v>
      </c>
      <c r="J69" s="13"/>
      <c r="K69" s="24">
        <v>54.634501660823496</v>
      </c>
      <c r="L69" s="86">
        <f aca="true" t="shared" si="13" ref="L69:L82">ROUND(H69-K69,1)</f>
        <v>4.5</v>
      </c>
      <c r="M69" s="86"/>
      <c r="N69" s="14"/>
      <c r="O69" s="26">
        <v>91.923790020636</v>
      </c>
      <c r="P69" s="86">
        <f aca="true" t="shared" si="14" ref="P69:P82">ROUND(I69-O69,1)</f>
        <v>2</v>
      </c>
      <c r="Q69" s="86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1:38" s="51" customFormat="1" ht="16.5" customHeight="1">
      <c r="A70" s="48" t="s">
        <v>22</v>
      </c>
      <c r="B70" s="28">
        <v>1.003576327527609</v>
      </c>
      <c r="C70" s="29">
        <v>50.57090884571681</v>
      </c>
      <c r="D70" s="29">
        <v>43.94920881268769</v>
      </c>
      <c r="E70" s="29">
        <v>4.38135586187177</v>
      </c>
      <c r="F70" s="39">
        <v>0.09495015219612882</v>
      </c>
      <c r="G70" s="71">
        <f t="shared" si="12"/>
        <v>100.00000000000001</v>
      </c>
      <c r="H70" s="39">
        <v>51.57448517324442</v>
      </c>
      <c r="I70" s="39">
        <v>95.5236939859321</v>
      </c>
      <c r="J70" s="13"/>
      <c r="K70" s="24">
        <v>47.983398627277865</v>
      </c>
      <c r="L70" s="86">
        <f t="shared" si="13"/>
        <v>3.6</v>
      </c>
      <c r="M70" s="86"/>
      <c r="N70" s="14"/>
      <c r="O70" s="26">
        <v>96.13557686884656</v>
      </c>
      <c r="P70" s="86">
        <f t="shared" si="14"/>
        <v>-0.6</v>
      </c>
      <c r="Q70" s="86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s="51" customFormat="1" ht="16.5" customHeight="1">
      <c r="A71" s="48" t="s">
        <v>23</v>
      </c>
      <c r="B71" s="28">
        <v>0.08854767926162216</v>
      </c>
      <c r="C71" s="29">
        <v>48.667688374063836</v>
      </c>
      <c r="D71" s="29">
        <v>50.72668977362631</v>
      </c>
      <c r="E71" s="29">
        <v>0.5157459578593182</v>
      </c>
      <c r="F71" s="39">
        <v>0.0013282151889243323</v>
      </c>
      <c r="G71" s="71">
        <f t="shared" si="12"/>
        <v>100.00000000000001</v>
      </c>
      <c r="H71" s="39">
        <v>48.756236053325466</v>
      </c>
      <c r="I71" s="39">
        <v>99.48292582695176</v>
      </c>
      <c r="J71" s="13"/>
      <c r="K71" s="24">
        <v>52.70087710049967</v>
      </c>
      <c r="L71" s="86">
        <f t="shared" si="13"/>
        <v>-3.9</v>
      </c>
      <c r="M71" s="86"/>
      <c r="N71" s="14"/>
      <c r="O71" s="26">
        <v>99.24546284888953</v>
      </c>
      <c r="P71" s="86">
        <f t="shared" si="14"/>
        <v>0.2</v>
      </c>
      <c r="Q71" s="86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s="51" customFormat="1" ht="16.5" customHeight="1">
      <c r="A72" s="48" t="s">
        <v>24</v>
      </c>
      <c r="B72" s="28">
        <v>0.2598616118820239</v>
      </c>
      <c r="C72" s="29">
        <v>60.45292069577148</v>
      </c>
      <c r="D72" s="29">
        <v>32.54850250568065</v>
      </c>
      <c r="E72" s="29">
        <v>5.557626954959417</v>
      </c>
      <c r="F72" s="39">
        <v>1.181088231706422</v>
      </c>
      <c r="G72" s="71">
        <f t="shared" si="12"/>
        <v>100</v>
      </c>
      <c r="H72" s="39">
        <v>60.7127823076535</v>
      </c>
      <c r="I72" s="39">
        <v>93.26128481333416</v>
      </c>
      <c r="J72" s="13"/>
      <c r="K72" s="24">
        <v>53.196622832868414</v>
      </c>
      <c r="L72" s="86">
        <f t="shared" si="13"/>
        <v>7.5</v>
      </c>
      <c r="M72" s="86"/>
      <c r="N72" s="14"/>
      <c r="O72" s="26">
        <v>95.24900093769531</v>
      </c>
      <c r="P72" s="86">
        <f t="shared" si="14"/>
        <v>-2</v>
      </c>
      <c r="Q72" s="86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1:38" s="51" customFormat="1" ht="16.5" customHeight="1">
      <c r="A73" s="48" t="s">
        <v>25</v>
      </c>
      <c r="B73" s="28">
        <v>0.5411027859685477</v>
      </c>
      <c r="C73" s="29">
        <v>62.70381198611763</v>
      </c>
      <c r="D73" s="29">
        <v>36.01853726883961</v>
      </c>
      <c r="E73" s="29">
        <v>0.7277400026463634</v>
      </c>
      <c r="F73" s="39">
        <v>0.008807956427854735</v>
      </c>
      <c r="G73" s="71">
        <f t="shared" si="12"/>
        <v>100</v>
      </c>
      <c r="H73" s="39">
        <v>63.24491477208617</v>
      </c>
      <c r="I73" s="39">
        <v>99.26345204092578</v>
      </c>
      <c r="J73" s="13"/>
      <c r="K73" s="24">
        <v>60.06171914254982</v>
      </c>
      <c r="L73" s="86">
        <f t="shared" si="13"/>
        <v>3.2</v>
      </c>
      <c r="M73" s="86"/>
      <c r="N73" s="14"/>
      <c r="O73" s="26">
        <v>99.1629311832032</v>
      </c>
      <c r="P73" s="86">
        <f t="shared" si="14"/>
        <v>0.1</v>
      </c>
      <c r="Q73" s="86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38" s="51" customFormat="1" ht="16.5" customHeight="1">
      <c r="A74" s="48" t="s">
        <v>26</v>
      </c>
      <c r="B74" s="28">
        <v>2.146694154766825</v>
      </c>
      <c r="C74" s="29">
        <v>63.70246323506456</v>
      </c>
      <c r="D74" s="29">
        <v>33.5856839763851</v>
      </c>
      <c r="E74" s="29">
        <v>0.5619969443201246</v>
      </c>
      <c r="F74" s="39">
        <v>0.003161689463377606</v>
      </c>
      <c r="G74" s="71">
        <f t="shared" si="12"/>
        <v>100</v>
      </c>
      <c r="H74" s="39">
        <v>65.84915738983139</v>
      </c>
      <c r="I74" s="39">
        <v>99.4348413662165</v>
      </c>
      <c r="J74" s="13"/>
      <c r="K74" s="24">
        <v>72.23131295061089</v>
      </c>
      <c r="L74" s="86">
        <f t="shared" si="13"/>
        <v>-6.4</v>
      </c>
      <c r="M74" s="86"/>
      <c r="N74" s="14"/>
      <c r="O74" s="26">
        <v>99.41707716618104</v>
      </c>
      <c r="P74" s="86">
        <f t="shared" si="14"/>
        <v>0</v>
      </c>
      <c r="Q74" s="86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38" s="51" customFormat="1" ht="16.5" customHeight="1">
      <c r="A75" s="48" t="s">
        <v>27</v>
      </c>
      <c r="B75" s="28">
        <v>2.6809674264152275</v>
      </c>
      <c r="C75" s="29">
        <v>61.48210583489544</v>
      </c>
      <c r="D75" s="29">
        <v>33.620441453435866</v>
      </c>
      <c r="E75" s="29">
        <v>2.2164852852534596</v>
      </c>
      <c r="F75" s="39" t="s">
        <v>13</v>
      </c>
      <c r="G75" s="71">
        <f t="shared" si="12"/>
        <v>99.99999999999999</v>
      </c>
      <c r="H75" s="39">
        <v>64.16307326131067</v>
      </c>
      <c r="I75" s="39">
        <v>97.78351471474654</v>
      </c>
      <c r="J75" s="13"/>
      <c r="K75" s="24">
        <v>66.48316388068561</v>
      </c>
      <c r="L75" s="86">
        <f t="shared" si="13"/>
        <v>-2.3</v>
      </c>
      <c r="M75" s="86"/>
      <c r="N75" s="14"/>
      <c r="O75" s="26">
        <v>98.91116548492256</v>
      </c>
      <c r="P75" s="86">
        <f t="shared" si="14"/>
        <v>-1.1</v>
      </c>
      <c r="Q75" s="86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1:38" s="51" customFormat="1" ht="16.5" customHeight="1">
      <c r="A76" s="48" t="s">
        <v>28</v>
      </c>
      <c r="B76" s="28">
        <v>8.010188539303876</v>
      </c>
      <c r="C76" s="29">
        <v>64.31679766128845</v>
      </c>
      <c r="D76" s="29">
        <v>26.225078944502883</v>
      </c>
      <c r="E76" s="29">
        <v>1.4386128792996187</v>
      </c>
      <c r="F76" s="39">
        <v>0.009321975605172261</v>
      </c>
      <c r="G76" s="71">
        <f t="shared" si="12"/>
        <v>100</v>
      </c>
      <c r="H76" s="39">
        <v>72.32698620059233</v>
      </c>
      <c r="I76" s="39">
        <v>98.55206514509521</v>
      </c>
      <c r="J76" s="13"/>
      <c r="K76" s="24">
        <v>74.22852824418847</v>
      </c>
      <c r="L76" s="86">
        <f t="shared" si="13"/>
        <v>-1.9</v>
      </c>
      <c r="M76" s="86"/>
      <c r="N76" s="14"/>
      <c r="O76" s="26">
        <v>98.88829755793526</v>
      </c>
      <c r="P76" s="86">
        <f t="shared" si="14"/>
        <v>-0.3</v>
      </c>
      <c r="Q76" s="86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1:38" s="51" customFormat="1" ht="16.5" customHeight="1">
      <c r="A77" s="48" t="s">
        <v>29</v>
      </c>
      <c r="B77" s="28">
        <v>5.2235882403896765</v>
      </c>
      <c r="C77" s="29">
        <v>73.27531060909294</v>
      </c>
      <c r="D77" s="29">
        <v>20.7593777561177</v>
      </c>
      <c r="E77" s="29">
        <v>0.7413825810043925</v>
      </c>
      <c r="F77" s="39">
        <v>0.00034081339529323394</v>
      </c>
      <c r="G77" s="71">
        <f t="shared" si="12"/>
        <v>100</v>
      </c>
      <c r="H77" s="39">
        <v>78.49889884948263</v>
      </c>
      <c r="I77" s="39">
        <v>99.25827660560032</v>
      </c>
      <c r="J77" s="13"/>
      <c r="K77" s="24">
        <v>77.158861073361</v>
      </c>
      <c r="L77" s="86">
        <f t="shared" si="13"/>
        <v>1.3</v>
      </c>
      <c r="M77" s="86"/>
      <c r="N77" s="14"/>
      <c r="O77" s="26">
        <v>99.45948070254616</v>
      </c>
      <c r="P77" s="86">
        <f t="shared" si="14"/>
        <v>-0.2</v>
      </c>
      <c r="Q77" s="86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1:38" s="51" customFormat="1" ht="16.5" customHeight="1">
      <c r="A78" s="48" t="s">
        <v>30</v>
      </c>
      <c r="B78" s="28">
        <v>5.515678100848582</v>
      </c>
      <c r="C78" s="29">
        <v>70.08096372612405</v>
      </c>
      <c r="D78" s="29">
        <v>23.90901562478663</v>
      </c>
      <c r="E78" s="29">
        <v>0.49434254824072943</v>
      </c>
      <c r="F78" s="39" t="s">
        <v>13</v>
      </c>
      <c r="G78" s="71">
        <f t="shared" si="12"/>
        <v>100</v>
      </c>
      <c r="H78" s="39">
        <v>75.59664182697264</v>
      </c>
      <c r="I78" s="39">
        <v>99.50565745175926</v>
      </c>
      <c r="J78" s="13"/>
      <c r="K78" s="24">
        <v>80.39391375497831</v>
      </c>
      <c r="L78" s="86">
        <f t="shared" si="13"/>
        <v>-4.8</v>
      </c>
      <c r="M78" s="86"/>
      <c r="N78" s="14"/>
      <c r="O78" s="26">
        <v>99.69524663263292</v>
      </c>
      <c r="P78" s="86">
        <f t="shared" si="14"/>
        <v>-0.2</v>
      </c>
      <c r="Q78" s="86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s="51" customFormat="1" ht="16.5" customHeight="1">
      <c r="A79" s="48" t="s">
        <v>31</v>
      </c>
      <c r="B79" s="28">
        <v>3.9905955507012294</v>
      </c>
      <c r="C79" s="29">
        <v>60.04020874344219</v>
      </c>
      <c r="D79" s="29">
        <v>34.072565064940356</v>
      </c>
      <c r="E79" s="29">
        <v>1.8951362917928787</v>
      </c>
      <c r="F79" s="39">
        <v>0.0014943491233460095</v>
      </c>
      <c r="G79" s="71">
        <f t="shared" si="12"/>
        <v>100.00000000000001</v>
      </c>
      <c r="H79" s="39">
        <v>64.03080429414342</v>
      </c>
      <c r="I79" s="39">
        <v>98.10336935908377</v>
      </c>
      <c r="J79" s="13"/>
      <c r="K79" s="24">
        <v>59.91930100107259</v>
      </c>
      <c r="L79" s="86">
        <f t="shared" si="13"/>
        <v>4.1</v>
      </c>
      <c r="M79" s="86"/>
      <c r="N79" s="14"/>
      <c r="O79" s="26">
        <v>97.88989805436748</v>
      </c>
      <c r="P79" s="86">
        <f t="shared" si="14"/>
        <v>0.2</v>
      </c>
      <c r="Q79" s="86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s="51" customFormat="1" ht="16.5" customHeight="1">
      <c r="A80" s="48" t="s">
        <v>32</v>
      </c>
      <c r="B80" s="28">
        <v>1.4808315376210097</v>
      </c>
      <c r="C80" s="29">
        <v>51.42646884845905</v>
      </c>
      <c r="D80" s="29">
        <v>46.375491412071156</v>
      </c>
      <c r="E80" s="29">
        <v>0.7172082018487795</v>
      </c>
      <c r="F80" s="39" t="s">
        <v>13</v>
      </c>
      <c r="G80" s="71">
        <f t="shared" si="12"/>
        <v>99.99999999999999</v>
      </c>
      <c r="H80" s="39">
        <v>52.90730038608006</v>
      </c>
      <c r="I80" s="39">
        <v>99.28279179815121</v>
      </c>
      <c r="J80" s="13"/>
      <c r="K80" s="24">
        <v>53.18857529278533</v>
      </c>
      <c r="L80" s="86">
        <f t="shared" si="13"/>
        <v>-0.3</v>
      </c>
      <c r="M80" s="86"/>
      <c r="N80" s="14"/>
      <c r="O80" s="26">
        <v>99.33618816217513</v>
      </c>
      <c r="P80" s="86">
        <f t="shared" si="14"/>
        <v>-0.1</v>
      </c>
      <c r="Q80" s="86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1:38" s="51" customFormat="1" ht="16.5" customHeight="1">
      <c r="A81" s="48" t="s">
        <v>33</v>
      </c>
      <c r="B81" s="28">
        <v>0.1817154679423046</v>
      </c>
      <c r="C81" s="29">
        <v>30.91988086098567</v>
      </c>
      <c r="D81" s="29">
        <v>61.35678218768841</v>
      </c>
      <c r="E81" s="29">
        <v>7.5058578014026756</v>
      </c>
      <c r="F81" s="29">
        <v>0.03576368198094835</v>
      </c>
      <c r="G81" s="71">
        <f t="shared" si="12"/>
        <v>100.00000000000001</v>
      </c>
      <c r="H81" s="29">
        <v>31.10159632892797</v>
      </c>
      <c r="I81" s="29">
        <v>92.45837851661638</v>
      </c>
      <c r="J81" s="13"/>
      <c r="K81" s="24">
        <v>29.022835888416843</v>
      </c>
      <c r="L81" s="92">
        <f t="shared" si="13"/>
        <v>2.1</v>
      </c>
      <c r="M81" s="92"/>
      <c r="N81" s="14"/>
      <c r="O81" s="26">
        <v>96.00922887289323</v>
      </c>
      <c r="P81" s="92">
        <f t="shared" si="14"/>
        <v>-3.6</v>
      </c>
      <c r="Q81" s="92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1:38" s="76" customFormat="1" ht="16.5" customHeight="1">
      <c r="A82" s="52" t="s">
        <v>5</v>
      </c>
      <c r="B82" s="37">
        <v>5.166701579010188</v>
      </c>
      <c r="C82" s="38">
        <v>63.45579565853031</v>
      </c>
      <c r="D82" s="38">
        <v>29.878167960072844</v>
      </c>
      <c r="E82" s="38">
        <v>1.4835893658303982</v>
      </c>
      <c r="F82" s="38">
        <v>0.01574543655624806</v>
      </c>
      <c r="G82" s="38">
        <f t="shared" si="12"/>
        <v>99.99999999999999</v>
      </c>
      <c r="H82" s="38">
        <v>68.62249723754049</v>
      </c>
      <c r="I82" s="38">
        <v>98.50066519761333</v>
      </c>
      <c r="J82" s="20"/>
      <c r="K82" s="25">
        <v>69.16250570672658</v>
      </c>
      <c r="L82" s="90">
        <f t="shared" si="13"/>
        <v>-0.5</v>
      </c>
      <c r="M82" s="90"/>
      <c r="N82" s="21"/>
      <c r="O82" s="27">
        <v>98.7752496721441</v>
      </c>
      <c r="P82" s="91">
        <f t="shared" si="14"/>
        <v>-0.3</v>
      </c>
      <c r="Q82" s="91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51" customFormat="1" ht="16.5" customHeight="1">
      <c r="A83" s="35" t="s">
        <v>46</v>
      </c>
      <c r="B83" s="28">
        <v>5.117455172176305</v>
      </c>
      <c r="C83" s="29">
        <v>64.04505053455027</v>
      </c>
      <c r="D83" s="29">
        <v>29.612743965417543</v>
      </c>
      <c r="E83" s="29">
        <v>1.2166214217249107</v>
      </c>
      <c r="F83" s="29">
        <v>0.008128906130978428</v>
      </c>
      <c r="G83" s="49">
        <v>100.00000000000001</v>
      </c>
      <c r="H83" s="29">
        <v>69.16250570672658</v>
      </c>
      <c r="I83" s="29">
        <v>98.7752496721441</v>
      </c>
      <c r="J83" s="77"/>
      <c r="K83" s="53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1:38" s="51" customFormat="1" ht="16.5" customHeight="1" thickBot="1">
      <c r="A84" s="36" t="s">
        <v>45</v>
      </c>
      <c r="B84" s="30">
        <v>5.001972570889387</v>
      </c>
      <c r="C84" s="31">
        <v>63.92567747633255</v>
      </c>
      <c r="D84" s="31">
        <v>29.79050942236892</v>
      </c>
      <c r="E84" s="31">
        <v>1.2805371015150773</v>
      </c>
      <c r="F84" s="31">
        <v>0.0013034288940422833</v>
      </c>
      <c r="G84" s="54">
        <v>100</v>
      </c>
      <c r="H84" s="31">
        <v>68.92765004722195</v>
      </c>
      <c r="I84" s="31">
        <v>98.71815946959087</v>
      </c>
      <c r="J84" s="78"/>
      <c r="K84" s="79"/>
      <c r="L84" s="79"/>
      <c r="M84" s="79"/>
      <c r="N84" s="79"/>
      <c r="O84" s="79"/>
      <c r="P84" s="79"/>
      <c r="Q84" s="79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1:38" s="56" customFormat="1" ht="13.5">
      <c r="A85" s="80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1:38" s="56" customFormat="1" ht="13.5">
      <c r="A86" s="80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37" s="56" customFormat="1" ht="13.5">
      <c r="A87" s="80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8" s="56" customFormat="1" ht="13.5">
      <c r="A88" s="80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s="56" customFormat="1" ht="13.5">
      <c r="A89" s="8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 ht="13.5">
      <c r="A90" s="1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ht="13.5">
      <c r="A91" s="10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</sheetData>
  <sheetProtection/>
  <mergeCells count="48">
    <mergeCell ref="Z44:AG44"/>
    <mergeCell ref="Z23:AG23"/>
    <mergeCell ref="R23:Y23"/>
    <mergeCell ref="J23:Q23"/>
    <mergeCell ref="R2:Y2"/>
    <mergeCell ref="Z2:AG2"/>
    <mergeCell ref="L82:M82"/>
    <mergeCell ref="P82:Q82"/>
    <mergeCell ref="L81:M81"/>
    <mergeCell ref="P81:Q81"/>
    <mergeCell ref="L80:M80"/>
    <mergeCell ref="P80:Q80"/>
    <mergeCell ref="J44:Q44"/>
    <mergeCell ref="R44:Y44"/>
    <mergeCell ref="L77:M77"/>
    <mergeCell ref="P77:Q77"/>
    <mergeCell ref="B2:I2"/>
    <mergeCell ref="J2:Q2"/>
    <mergeCell ref="B65:I65"/>
    <mergeCell ref="B44:I44"/>
    <mergeCell ref="B23:I23"/>
    <mergeCell ref="J65:Q65"/>
    <mergeCell ref="L79:M79"/>
    <mergeCell ref="P79:Q79"/>
    <mergeCell ref="L78:M78"/>
    <mergeCell ref="P78:Q78"/>
    <mergeCell ref="L70:M70"/>
    <mergeCell ref="P70:Q70"/>
    <mergeCell ref="L76:M76"/>
    <mergeCell ref="P76:Q76"/>
    <mergeCell ref="L75:M75"/>
    <mergeCell ref="P75:Q75"/>
    <mergeCell ref="L74:M74"/>
    <mergeCell ref="P74:Q74"/>
    <mergeCell ref="L69:M69"/>
    <mergeCell ref="P69:Q69"/>
    <mergeCell ref="L68:M68"/>
    <mergeCell ref="L73:M73"/>
    <mergeCell ref="P73:Q73"/>
    <mergeCell ref="L72:M72"/>
    <mergeCell ref="P72:Q72"/>
    <mergeCell ref="P68:Q68"/>
    <mergeCell ref="L71:M71"/>
    <mergeCell ref="P71:Q71"/>
    <mergeCell ref="J66:M66"/>
    <mergeCell ref="N66:Q66"/>
    <mergeCell ref="J67:K67"/>
    <mergeCell ref="N67:O67"/>
  </mergeCells>
  <printOptions horizontalCentered="1"/>
  <pageMargins left="0.34" right="0.3" top="0.46" bottom="0.27" header="0.2362204724409449" footer="0.23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2017-08-22T06:00:03Z</cp:lastPrinted>
  <dcterms:created xsi:type="dcterms:W3CDTF">1999-07-04T23:53:33Z</dcterms:created>
  <dcterms:modified xsi:type="dcterms:W3CDTF">2017-08-22T06:00:04Z</dcterms:modified>
  <cp:category/>
  <cp:version/>
  <cp:contentType/>
  <cp:contentStatus/>
</cp:coreProperties>
</file>